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2 - 23 Meetings/13th July 2022/"/>
    </mc:Choice>
  </mc:AlternateContent>
  <xr:revisionPtr revIDLastSave="138" documentId="8_{4EAA77A8-D28D-4CD7-9F49-8DB4CF5FB9FE}" xr6:coauthVersionLast="47" xr6:coauthVersionMax="47" xr10:uidLastSave="{9D8DEB89-E36F-49A1-870C-05AAAF7A3BFC}"/>
  <bookViews>
    <workbookView xWindow="-108" yWindow="-108" windowWidth="23256" windowHeight="12576" tabRatio="500" activeTab="1" xr2:uid="{00000000-000D-0000-FFFF-FFFF00000000}"/>
  </bookViews>
  <sheets>
    <sheet name="Summary of Accounts" sheetId="1" r:id="rId1"/>
    <sheet name="Expenditure" sheetId="2" r:id="rId2"/>
    <sheet name="Budget" sheetId="10" r:id="rId3"/>
    <sheet name="Receipts" sheetId="3" r:id="rId4"/>
    <sheet name="May 2022" sheetId="13" r:id="rId5"/>
    <sheet name="July 2022" sheetId="14" r:id="rId6"/>
    <sheet name="VAT" sheetId="4" r:id="rId7"/>
    <sheet name="Varients" sheetId="5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14" l="1"/>
  <c r="D8" i="14"/>
  <c r="F13" i="2"/>
  <c r="G13" i="2"/>
  <c r="C9" i="3"/>
  <c r="D9" i="3"/>
  <c r="E9" i="3"/>
  <c r="F9" i="3"/>
  <c r="I9" i="3"/>
  <c r="F30" i="1"/>
  <c r="F11" i="1"/>
  <c r="E79" i="1"/>
  <c r="F61" i="1"/>
  <c r="F65" i="1" s="1"/>
  <c r="F68" i="1" s="1"/>
  <c r="A30" i="1"/>
  <c r="A11" i="1"/>
  <c r="E5" i="3"/>
  <c r="C5" i="3"/>
  <c r="D5" i="3"/>
  <c r="F5" i="3"/>
  <c r="D33" i="13"/>
  <c r="E5" i="2"/>
  <c r="E13" i="2" s="1"/>
  <c r="G5" i="2"/>
  <c r="C16" i="13"/>
  <c r="D8" i="13"/>
  <c r="D35" i="10"/>
  <c r="D47" i="10"/>
  <c r="F20" i="10"/>
  <c r="E20" i="10"/>
  <c r="D20" i="10"/>
  <c r="F49" i="1" l="1"/>
  <c r="F53" i="1" s="1"/>
  <c r="F56" i="1" s="1"/>
  <c r="F39" i="1"/>
  <c r="F43" i="1" s="1"/>
  <c r="G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L41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<sst xmlns="http://schemas.openxmlformats.org/spreadsheetml/2006/main" count="258" uniqueCount="146">
  <si>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</si>
  <si>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</si>
  <si>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</si>
  <si>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</si>
  <si>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</si>
  <si>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</si>
  <si>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</si>
  <si>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</si>
  <si>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</si>
  <si>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</si>
  <si>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</si>
  <si>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</si>
  <si>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</si>
  <si>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</si>
  <si>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</si>
  <si>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</si>
  <si>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</si>
  <si>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</si>
  <si>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</si>
  <si>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</si>
  <si>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</si>
  <si>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</si>
  <si>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</si>
  <si>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</si>
  <si>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</si>
  <si>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</si>
  <si>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</si>
  <si>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</si>
  <si>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</si>
  <si>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</si>
  <si>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</si>
  <si>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</si>
  <si>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</si>
  <si>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</si>
  <si>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</si>
  <si>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</si>
  <si>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</si>
  <si>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</si>
  <si>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</si>
  <si>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Hare</t>
  </si>
  <si>
    <t>Other</t>
  </si>
  <si>
    <t>Hub</t>
  </si>
  <si>
    <t>Hub VAT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</si>
  <si>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</si>
  <si>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</si>
  <si>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</si>
  <si>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</si>
  <si>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</si>
  <si>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</si>
  <si>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</si>
  <si>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</si>
  <si>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</si>
  <si>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</si>
  <si>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</si>
  <si>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</si>
  <si>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</si>
  <si>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</si>
  <si>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</si>
  <si>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</si>
  <si>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</si>
  <si>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</si>
  <si>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</si>
  <si>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</si>
  <si>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</si>
  <si>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</si>
  <si>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</si>
  <si>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</si>
  <si>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</si>
  <si>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</si>
  <si>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</si>
  <si>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</si>
  <si>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</si>
  <si>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BA</t>
  </si>
  <si>
    <t>J Collett</t>
  </si>
  <si>
    <t>SALC</t>
  </si>
  <si>
    <t>Membership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</si>
  <si>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</si>
  <si>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</si>
  <si>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</si>
  <si>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</si>
  <si>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</si>
  <si>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</si>
  <si>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</si>
  <si>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</si>
  <si>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</si>
  <si>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</si>
  <si>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</si>
  <si>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</si>
  <si>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</si>
  <si>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</si>
  <si>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</si>
  <si>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</si>
  <si>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</si>
  <si>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</si>
  <si>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</si>
  <si>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</si>
  <si>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</si>
  <si>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</si>
  <si>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</si>
  <si>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</si>
  <si>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</si>
  <si>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</si>
  <si>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Elections</t>
  </si>
  <si>
    <t>General Contingency</t>
  </si>
  <si>
    <t>Prev Year</t>
  </si>
  <si>
    <t>Actual</t>
  </si>
  <si>
    <t xml:space="preserve">Budget </t>
  </si>
  <si>
    <t>New Year</t>
  </si>
  <si>
    <t>2021/2022</t>
  </si>
  <si>
    <t>2022/2023</t>
  </si>
  <si>
    <t>General Fund</t>
  </si>
  <si>
    <t>Balance B/F</t>
  </si>
  <si>
    <t>Plus Precept</t>
  </si>
  <si>
    <t>Less Total Est Expenditure</t>
  </si>
  <si>
    <t xml:space="preserve">Unrestricted Est Bal @ </t>
  </si>
  <si>
    <t>Calculation of Precept</t>
  </si>
  <si>
    <t>Planned Expenditure</t>
  </si>
  <si>
    <t>Precept Reqd</t>
  </si>
  <si>
    <t>Earmarked Reserves</t>
  </si>
  <si>
    <t>Laptop</t>
  </si>
  <si>
    <t>A</t>
  </si>
  <si>
    <t>General Reserves</t>
  </si>
  <si>
    <t>B</t>
  </si>
  <si>
    <t>B - A</t>
  </si>
  <si>
    <t>Neighbourhood Plan</t>
  </si>
  <si>
    <t>Decrease</t>
  </si>
  <si>
    <t>approx</t>
  </si>
  <si>
    <t>SID</t>
  </si>
  <si>
    <t>FINANCIAL STATEMENT OF ACCOUNTS FROM  1st APRIL 2022 to 31st MARCH 2023</t>
  </si>
  <si>
    <t>Opening Cash Book as at 1st April 2022</t>
  </si>
  <si>
    <t>May Total</t>
  </si>
  <si>
    <t>CIL</t>
  </si>
  <si>
    <t>Total May</t>
  </si>
  <si>
    <t>Total July</t>
  </si>
  <si>
    <t>PJ Dann</t>
  </si>
  <si>
    <t>Jubilee Exp</t>
  </si>
  <si>
    <t>Huntingfield PCC</t>
  </si>
  <si>
    <t>Salary</t>
  </si>
  <si>
    <t>Heelis &amp; Lodge</t>
  </si>
  <si>
    <t>Audit Fee</t>
  </si>
  <si>
    <t>ICO</t>
  </si>
  <si>
    <t>GDPR</t>
  </si>
  <si>
    <t>DDR</t>
  </si>
  <si>
    <t>July Total</t>
  </si>
  <si>
    <t>Clerk to Huntingfield PC</t>
  </si>
  <si>
    <t>Microsoft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</si>
</sst>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  <numFmt numFmtId="168" formatCode="&quot;£&quot;#,##0.00"/>
  </numFmts>
  <fonts count="3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1" fillId="0" borderId="0" applyBorder="0" applyAlignment="0" applyProtection="0"/>
  </cellStyleXfs>
  <cellXfs count="113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0" fontId="14" fillId="0" borderId="0" xfId="0" applyFont="1"/>
    <xf numFmtId="164" fontId="0" fillId="0" borderId="0" xfId="0" applyNumberFormat="1" applyFont="1"/>
    <xf numFmtId="0" fontId="15" fillId="0" borderId="0" xfId="0" applyFont="1"/>
    <xf numFmtId="0" fontId="12" fillId="0" borderId="1" xfId="0" applyFont="1" applyBorder="1"/>
    <xf numFmtId="0" fontId="0" fillId="0" borderId="3" xfId="0" applyFont="1" applyBorder="1"/>
    <xf numFmtId="0" fontId="0" fillId="0" borderId="0" xfId="0" applyFont="1" applyBorder="1"/>
    <xf numFmtId="14" fontId="13" fillId="0" borderId="0" xfId="0" applyNumberFormat="1" applyFont="1"/>
    <xf numFmtId="0" fontId="16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17" fillId="0" borderId="0" xfId="1" applyFont="1" applyAlignment="1">
      <alignment horizontal="center" vertical="top" wrapText="1"/>
    </xf>
    <xf numFmtId="16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44" fontId="18" fillId="0" borderId="0" xfId="1" applyFont="1" applyAlignment="1">
      <alignment vertical="top" wrapText="1"/>
    </xf>
    <xf numFmtId="44" fontId="19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17" fillId="0" borderId="0" xfId="1" applyFont="1" applyAlignment="1">
      <alignment vertical="top" wrapText="1"/>
    </xf>
    <xf numFmtId="44" fontId="10" fillId="0" borderId="0" xfId="1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44" fontId="11" fillId="0" borderId="0" xfId="1" applyAlignment="1">
      <alignment vertical="top" wrapText="1"/>
    </xf>
    <xf numFmtId="44" fontId="10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17" fillId="0" borderId="0" xfId="0" applyNumberFormat="1" applyFont="1" applyAlignment="1">
      <alignment vertical="top" wrapText="1"/>
    </xf>
    <xf numFmtId="17" fontId="17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1" fontId="17" fillId="0" borderId="0" xfId="0" applyNumberFormat="1" applyFont="1" applyAlignment="1">
      <alignment vertical="top" wrapText="1"/>
    </xf>
    <xf numFmtId="16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44" fontId="22" fillId="0" borderId="0" xfId="1" applyFont="1" applyAlignment="1">
      <alignment vertical="top" wrapText="1"/>
    </xf>
    <xf numFmtId="1" fontId="22" fillId="0" borderId="0" xfId="0" applyNumberFormat="1" applyFont="1" applyAlignment="1">
      <alignment vertical="top" wrapText="1"/>
    </xf>
    <xf numFmtId="16" fontId="22" fillId="0" borderId="0" xfId="0" applyNumberFormat="1" applyFont="1" applyAlignment="1">
      <alignment vertical="top" wrapText="1"/>
    </xf>
    <xf numFmtId="0" fontId="22" fillId="0" borderId="0" xfId="0" applyFont="1" applyAlignment="1">
      <alignment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17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10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23" fillId="0" borderId="0" xfId="0" applyFont="1"/>
    <xf numFmtId="0" fontId="24" fillId="0" borderId="0" xfId="0" applyFont="1"/>
    <xf numFmtId="44" fontId="23" fillId="0" borderId="0" xfId="1" applyFont="1"/>
    <xf numFmtId="0" fontId="25" fillId="0" borderId="0" xfId="0" applyFont="1"/>
    <xf numFmtId="14" fontId="25" fillId="0" borderId="0" xfId="1" applyNumberFormat="1" applyFont="1"/>
    <xf numFmtId="14" fontId="23" fillId="0" borderId="0" xfId="0" quotePrefix="1" applyNumberFormat="1" applyFont="1"/>
    <xf numFmtId="2" fontId="23" fillId="0" borderId="0" xfId="0" applyNumberFormat="1" applyFont="1"/>
    <xf numFmtId="44" fontId="23" fillId="0" borderId="5" xfId="1" applyFont="1" applyBorder="1"/>
    <xf numFmtId="44" fontId="11" fillId="0" borderId="0" xfId="1" applyBorder="1" applyAlignment="1">
      <alignment vertical="top"/>
    </xf>
    <xf numFmtId="44" fontId="0" fillId="0" borderId="5" xfId="1" applyFont="1" applyBorder="1" applyAlignment="1">
      <alignment vertical="top"/>
    </xf>
    <xf numFmtId="14" fontId="25" fillId="0" borderId="0" xfId="0" applyNumberFormat="1" applyFont="1"/>
    <xf numFmtId="44" fontId="25" fillId="0" borderId="5" xfId="1" applyFont="1" applyBorder="1"/>
    <xf numFmtId="44" fontId="25" fillId="0" borderId="0" xfId="1" applyFont="1"/>
    <xf numFmtId="44" fontId="23" fillId="0" borderId="0" xfId="0" applyNumberFormat="1" applyFont="1"/>
    <xf numFmtId="44" fontId="25" fillId="0" borderId="0" xfId="0" applyNumberFormat="1" applyFont="1"/>
    <xf numFmtId="44" fontId="25" fillId="0" borderId="1" xfId="1" applyFont="1" applyBorder="1"/>
    <xf numFmtId="0" fontId="26" fillId="0" borderId="0" xfId="0" applyFont="1" applyAlignment="1">
      <alignment vertical="top" wrapText="1"/>
    </xf>
    <xf numFmtId="44" fontId="27" fillId="0" borderId="0" xfId="1" applyFont="1" applyAlignment="1">
      <alignment vertical="top" wrapText="1"/>
    </xf>
    <xf numFmtId="0" fontId="26" fillId="0" borderId="0" xfId="0" applyFont="1"/>
    <xf numFmtId="0" fontId="26" fillId="0" borderId="2" xfId="0" applyFont="1" applyBorder="1"/>
    <xf numFmtId="0" fontId="12" fillId="0" borderId="0" xfId="0" applyFont="1" applyBorder="1"/>
    <xf numFmtId="0" fontId="14" fillId="0" borderId="0" xfId="0" applyFont="1" applyBorder="1"/>
    <xf numFmtId="0" fontId="0" fillId="4" borderId="0" xfId="0" applyFont="1" applyFill="1"/>
    <xf numFmtId="165" fontId="12" fillId="4" borderId="0" xfId="0" applyNumberFormat="1" applyFont="1" applyFill="1"/>
    <xf numFmtId="0" fontId="0" fillId="5" borderId="0" xfId="0" applyFont="1" applyFill="1"/>
    <xf numFmtId="44" fontId="25" fillId="0" borderId="0" xfId="1" applyFont="1" applyBorder="1"/>
    <xf numFmtId="14" fontId="0" fillId="0" borderId="0" xfId="0" applyNumberFormat="1"/>
    <xf numFmtId="44" fontId="9" fillId="0" borderId="0" xfId="1" applyFont="1" applyAlignment="1">
      <alignment vertical="top" wrapText="1"/>
    </xf>
    <xf numFmtId="0" fontId="28" fillId="0" borderId="0" xfId="0" applyFont="1" applyAlignment="1">
      <alignment vertical="top" wrapText="1"/>
    </xf>
    <xf numFmtId="44" fontId="28" fillId="0" borderId="0" xfId="1" applyFont="1" applyAlignment="1">
      <alignment vertical="top" wrapText="1"/>
    </xf>
    <xf numFmtId="44" fontId="9" fillId="0" borderId="0" xfId="1" applyFont="1" applyAlignment="1">
      <alignment horizontal="center" vertical="top" wrapText="1"/>
    </xf>
    <xf numFmtId="0" fontId="28" fillId="0" borderId="0" xfId="0" applyFont="1"/>
    <xf numFmtId="44" fontId="8" fillId="0" borderId="0" xfId="1" applyFont="1" applyAlignment="1">
      <alignment horizontal="center" vertical="top" wrapText="1"/>
    </xf>
    <xf numFmtId="44" fontId="7" fillId="0" borderId="0" xfId="1" applyFont="1" applyAlignment="1">
      <alignment vertical="top" wrapText="1"/>
    </xf>
    <xf numFmtId="0" fontId="7" fillId="0" borderId="0" xfId="0" applyFont="1" applyAlignment="1">
      <alignment vertical="top" wrapText="1"/>
    </xf>
    <xf numFmtId="44" fontId="29" fillId="0" borderId="0" xfId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4" fontId="6" fillId="0" borderId="0" xfId="1" applyFont="1" applyAlignment="1">
      <alignment vertical="top" wrapText="1"/>
    </xf>
    <xf numFmtId="17" fontId="26" fillId="0" borderId="0" xfId="0" applyNumberFormat="1" applyFont="1"/>
    <xf numFmtId="0" fontId="30" fillId="0" borderId="0" xfId="0" applyFont="1"/>
    <xf numFmtId="10" fontId="0" fillId="0" borderId="0" xfId="0" applyNumberFormat="1"/>
    <xf numFmtId="0" fontId="5" fillId="0" borderId="0" xfId="0" applyFont="1" applyAlignment="1">
      <alignment vertical="top" wrapText="1"/>
    </xf>
    <xf numFmtId="44" fontId="5" fillId="0" borderId="0" xfId="1" applyFont="1" applyAlignment="1">
      <alignment vertical="top" wrapText="1"/>
    </xf>
    <xf numFmtId="0" fontId="4" fillId="0" borderId="0" xfId="0" applyFont="1" applyAlignment="1">
      <alignment vertical="top" wrapText="1"/>
    </xf>
    <xf numFmtId="44" fontId="4" fillId="0" borderId="0" xfId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44" fontId="26" fillId="0" borderId="0" xfId="1" applyFont="1" applyAlignment="1">
      <alignment vertical="top" wrapText="1"/>
    </xf>
    <xf numFmtId="168" fontId="0" fillId="0" borderId="4" xfId="0" applyNumberFormat="1" applyFont="1" applyBorder="1"/>
    <xf numFmtId="0" fontId="1" fillId="0" borderId="0" xfId="0" applyFont="1" applyAlignment="1">
      <alignment vertical="top" wrapText="1"/>
    </xf>
    <xf numFmtId="44" fontId="1" fillId="0" borderId="0" xfId="1" applyFon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44" fontId="11" fillId="0" borderId="0" xfId="1" applyFont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6"/>
  <sheetViews>
    <sheetView topLeftCell="A9" zoomScale="120" zoomScaleNormal="120" workbookViewId="0">
      <selection activeCell="M23" sqref="M23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2" x14ac:dyDescent="0.3">
      <c r="B1" s="2"/>
      <c r="C1" s="2"/>
      <c r="D1" s="2" t="s">
        <v>78</v>
      </c>
      <c r="E1" s="2"/>
      <c r="F1" s="2"/>
      <c r="G1" s="2"/>
      <c r="H1" s="2"/>
      <c r="I1" s="3"/>
    </row>
    <row r="2" spans="1:12" x14ac:dyDescent="0.3">
      <c r="B2" s="2" t="s">
        <v>128</v>
      </c>
      <c r="C2" s="2"/>
      <c r="D2" s="2"/>
      <c r="E2" s="2"/>
      <c r="F2" s="2"/>
      <c r="G2" s="2"/>
      <c r="H2" s="2"/>
      <c r="I2" s="3"/>
    </row>
    <row r="3" spans="1:12" x14ac:dyDescent="0.3">
      <c r="F3" s="4"/>
      <c r="G3" s="1" t="s">
        <v>0</v>
      </c>
      <c r="H3" s="1" t="s">
        <v>1</v>
      </c>
    </row>
    <row r="4" spans="1:12" x14ac:dyDescent="0.3">
      <c r="B4" s="5" t="s">
        <v>2</v>
      </c>
      <c r="G4" s="1" t="s">
        <v>1</v>
      </c>
      <c r="H4" s="1" t="s">
        <v>3</v>
      </c>
    </row>
    <row r="5" spans="1:12" x14ac:dyDescent="0.3">
      <c r="A5" s="1">
        <v>6220.84</v>
      </c>
      <c r="C5" s="1" t="s">
        <v>4</v>
      </c>
      <c r="F5" s="1">
        <v>6124</v>
      </c>
    </row>
    <row r="6" spans="1:12" x14ac:dyDescent="0.3">
      <c r="A6" s="1">
        <v>20</v>
      </c>
      <c r="C6" s="1" t="s">
        <v>39</v>
      </c>
    </row>
    <row r="7" spans="1:12" x14ac:dyDescent="0.3">
      <c r="A7" s="1">
        <v>1.97</v>
      </c>
      <c r="C7" s="1" t="s">
        <v>5</v>
      </c>
    </row>
    <row r="8" spans="1:12" x14ac:dyDescent="0.3">
      <c r="A8" s="1">
        <v>2322.9499999999998</v>
      </c>
      <c r="C8" s="1" t="s">
        <v>6</v>
      </c>
    </row>
    <row r="9" spans="1:12" x14ac:dyDescent="0.3">
      <c r="C9" s="1" t="s">
        <v>7</v>
      </c>
    </row>
    <row r="10" spans="1:12" x14ac:dyDescent="0.3">
      <c r="A10" s="1">
        <v>681.09</v>
      </c>
      <c r="C10" s="1" t="s">
        <v>8</v>
      </c>
      <c r="F10" s="1">
        <v>783.8</v>
      </c>
    </row>
    <row r="11" spans="1:12" x14ac:dyDescent="0.3">
      <c r="A11" s="6">
        <f>SUM(A5:A10)</f>
        <v>9246.85</v>
      </c>
      <c r="F11" s="6">
        <f>SUM(F5:F10)</f>
        <v>6907.8</v>
      </c>
      <c r="G11" s="6"/>
    </row>
    <row r="12" spans="1:12" x14ac:dyDescent="0.3">
      <c r="B12" s="5" t="s">
        <v>9</v>
      </c>
    </row>
    <row r="13" spans="1:12" x14ac:dyDescent="0.3">
      <c r="A13" s="1">
        <v>3425.5</v>
      </c>
      <c r="C13" s="1" t="s">
        <v>13</v>
      </c>
      <c r="F13" s="1">
        <v>937.95</v>
      </c>
      <c r="G13" s="1">
        <v>3600</v>
      </c>
      <c r="H13" s="1">
        <v>2662.05</v>
      </c>
      <c r="K13"/>
      <c r="L13"/>
    </row>
    <row r="14" spans="1:12" x14ac:dyDescent="0.3">
      <c r="A14" s="1">
        <v>285.44</v>
      </c>
      <c r="C14" s="1" t="s">
        <v>79</v>
      </c>
      <c r="F14" s="1">
        <v>65.25</v>
      </c>
      <c r="G14" s="1">
        <v>300</v>
      </c>
      <c r="H14" s="1">
        <v>234.75</v>
      </c>
      <c r="K14"/>
      <c r="L14"/>
    </row>
    <row r="15" spans="1:12" x14ac:dyDescent="0.3">
      <c r="A15" s="1">
        <v>90</v>
      </c>
      <c r="C15" s="1" t="s">
        <v>80</v>
      </c>
      <c r="F15" s="1">
        <v>90</v>
      </c>
      <c r="G15" s="1">
        <v>200</v>
      </c>
      <c r="H15" s="1">
        <v>110</v>
      </c>
      <c r="K15"/>
      <c r="L15"/>
    </row>
    <row r="16" spans="1:12" x14ac:dyDescent="0.3">
      <c r="A16" s="1">
        <v>228.99</v>
      </c>
      <c r="C16" s="1" t="s">
        <v>14</v>
      </c>
      <c r="F16" s="1">
        <v>228.63</v>
      </c>
      <c r="G16" s="1">
        <v>300</v>
      </c>
      <c r="H16" s="1">
        <v>156.46</v>
      </c>
      <c r="K16"/>
      <c r="L16"/>
    </row>
    <row r="17" spans="1:12" x14ac:dyDescent="0.3">
      <c r="A17" s="1">
        <v>271.32</v>
      </c>
      <c r="C17" s="1" t="s">
        <v>12</v>
      </c>
      <c r="G17" s="1">
        <v>350</v>
      </c>
      <c r="K17"/>
      <c r="L17"/>
    </row>
    <row r="18" spans="1:12" x14ac:dyDescent="0.3">
      <c r="C18" s="1" t="s">
        <v>81</v>
      </c>
      <c r="G18" s="1">
        <v>50</v>
      </c>
      <c r="K18"/>
      <c r="L18"/>
    </row>
    <row r="19" spans="1:12" x14ac:dyDescent="0.3">
      <c r="C19" s="1" t="s">
        <v>82</v>
      </c>
      <c r="G19" s="1">
        <v>200</v>
      </c>
      <c r="K19"/>
      <c r="L19"/>
    </row>
    <row r="20" spans="1:12" x14ac:dyDescent="0.3">
      <c r="C20" s="1" t="s">
        <v>83</v>
      </c>
      <c r="G20" s="1">
        <v>50</v>
      </c>
      <c r="K20"/>
      <c r="L20"/>
    </row>
    <row r="21" spans="1:12" x14ac:dyDescent="0.3">
      <c r="A21" s="1">
        <v>39</v>
      </c>
      <c r="C21" s="1" t="s">
        <v>15</v>
      </c>
      <c r="G21" s="1">
        <v>200</v>
      </c>
      <c r="K21"/>
      <c r="L21"/>
    </row>
    <row r="22" spans="1:12" x14ac:dyDescent="0.3">
      <c r="A22" s="1">
        <v>410</v>
      </c>
      <c r="C22" s="1" t="s">
        <v>84</v>
      </c>
      <c r="G22" s="1">
        <v>0</v>
      </c>
      <c r="K22"/>
      <c r="L22"/>
    </row>
    <row r="23" spans="1:12" x14ac:dyDescent="0.3">
      <c r="A23" s="1">
        <v>202.87</v>
      </c>
      <c r="C23" s="1" t="s">
        <v>85</v>
      </c>
      <c r="G23" s="1">
        <v>500</v>
      </c>
      <c r="K23"/>
      <c r="L23"/>
    </row>
    <row r="24" spans="1:12" x14ac:dyDescent="0.3">
      <c r="A24" s="1">
        <v>1614.95</v>
      </c>
      <c r="C24" s="1" t="s">
        <v>127</v>
      </c>
      <c r="G24" s="1">
        <v>0</v>
      </c>
      <c r="K24"/>
      <c r="L24"/>
    </row>
    <row r="25" spans="1:12" x14ac:dyDescent="0.3">
      <c r="C25" s="1" t="s">
        <v>86</v>
      </c>
      <c r="G25" s="1">
        <v>250</v>
      </c>
      <c r="K25"/>
      <c r="L25"/>
    </row>
    <row r="26" spans="1:12" x14ac:dyDescent="0.3">
      <c r="C26" s="1" t="s">
        <v>10</v>
      </c>
      <c r="G26" s="1">
        <v>200</v>
      </c>
      <c r="K26"/>
      <c r="L26"/>
    </row>
    <row r="27" spans="1:12" x14ac:dyDescent="0.3">
      <c r="A27" s="1">
        <v>21.98</v>
      </c>
      <c r="C27" s="1" t="s">
        <v>87</v>
      </c>
      <c r="G27" s="1">
        <v>220</v>
      </c>
      <c r="K27"/>
      <c r="L27"/>
    </row>
    <row r="28" spans="1:12" x14ac:dyDescent="0.3">
      <c r="A28" s="1">
        <v>1924.2</v>
      </c>
      <c r="C28" s="1" t="s">
        <v>89</v>
      </c>
      <c r="F28" s="1">
        <v>230</v>
      </c>
      <c r="G28" s="7">
        <v>0</v>
      </c>
      <c r="H28" s="7"/>
      <c r="I28"/>
      <c r="K28"/>
      <c r="L28" s="74"/>
    </row>
    <row r="29" spans="1:12" x14ac:dyDescent="0.3">
      <c r="A29" s="1">
        <v>783.8</v>
      </c>
      <c r="C29" s="1" t="s">
        <v>90</v>
      </c>
      <c r="F29" s="1">
        <v>10</v>
      </c>
      <c r="G29" s="7">
        <v>0</v>
      </c>
      <c r="H29" s="7"/>
      <c r="I29"/>
      <c r="K29"/>
    </row>
    <row r="30" spans="1:12" x14ac:dyDescent="0.3">
      <c r="A30" s="74">
        <f>SUM(A13:A29)</f>
        <v>9298.0499999999993</v>
      </c>
      <c r="B30" s="74"/>
      <c r="C30" s="74"/>
      <c r="D30" s="74"/>
      <c r="E30" s="74"/>
      <c r="F30" s="74">
        <f>SUM(F13:F29)</f>
        <v>1561.83</v>
      </c>
      <c r="G30" s="74">
        <f>SUM(G13:G28)</f>
        <v>6420</v>
      </c>
      <c r="I30"/>
      <c r="K30"/>
    </row>
    <row r="31" spans="1:12" x14ac:dyDescent="0.3">
      <c r="I31"/>
      <c r="K31"/>
    </row>
    <row r="32" spans="1:12" x14ac:dyDescent="0.3">
      <c r="A32" s="6"/>
      <c r="F32" s="6"/>
      <c r="G32" s="8"/>
      <c r="H32" s="8"/>
      <c r="I32" s="9"/>
    </row>
    <row r="34" spans="2:7" x14ac:dyDescent="0.3">
      <c r="B34" s="10" t="s">
        <v>16</v>
      </c>
      <c r="C34" s="10"/>
      <c r="D34" s="5"/>
      <c r="E34" s="5"/>
      <c r="F34" s="5"/>
      <c r="G34" s="4"/>
    </row>
    <row r="35" spans="2:7" x14ac:dyDescent="0.3">
      <c r="B35" s="5" t="s">
        <v>91</v>
      </c>
      <c r="C35" s="5"/>
      <c r="D35" s="5" t="s">
        <v>17</v>
      </c>
      <c r="E35" s="5"/>
      <c r="F35" s="8">
        <v>19835.599999999999</v>
      </c>
      <c r="G35" s="4"/>
    </row>
    <row r="36" spans="2:7" x14ac:dyDescent="0.3">
      <c r="B36" s="5" t="s">
        <v>18</v>
      </c>
      <c r="C36" s="1" t="s">
        <v>5</v>
      </c>
      <c r="F36" s="1">
        <v>0.5</v>
      </c>
      <c r="G36" s="4"/>
    </row>
    <row r="37" spans="2:7" x14ac:dyDescent="0.3">
      <c r="B37" s="5"/>
      <c r="C37" s="1" t="s">
        <v>19</v>
      </c>
      <c r="G37" s="4"/>
    </row>
    <row r="38" spans="2:7" x14ac:dyDescent="0.3">
      <c r="C38" s="1" t="s">
        <v>20</v>
      </c>
      <c r="G38" s="4"/>
    </row>
    <row r="39" spans="2:7" x14ac:dyDescent="0.3">
      <c r="F39" s="11">
        <f>SUM(F35:F38)</f>
        <v>19836.099999999999</v>
      </c>
      <c r="G39" s="4"/>
    </row>
    <row r="40" spans="2:7" x14ac:dyDescent="0.3">
      <c r="B40" s="5" t="s">
        <v>9</v>
      </c>
      <c r="G40" s="4"/>
    </row>
    <row r="41" spans="2:7" x14ac:dyDescent="0.3">
      <c r="B41" s="5"/>
      <c r="C41" s="1" t="s">
        <v>11</v>
      </c>
      <c r="G41" s="4"/>
    </row>
    <row r="42" spans="2:7" x14ac:dyDescent="0.3">
      <c r="B42" s="5"/>
      <c r="C42" s="1" t="s">
        <v>20</v>
      </c>
      <c r="G42" s="4"/>
    </row>
    <row r="43" spans="2:7" x14ac:dyDescent="0.3">
      <c r="B43" s="5"/>
      <c r="F43" s="11">
        <f>SUM(F39:F42)</f>
        <v>19836.099999999999</v>
      </c>
      <c r="G43" s="4"/>
    </row>
    <row r="44" spans="2:7" x14ac:dyDescent="0.3">
      <c r="B44" s="5"/>
      <c r="G44" s="4"/>
    </row>
    <row r="45" spans="2:7" x14ac:dyDescent="0.3">
      <c r="B45" s="5"/>
      <c r="G45" s="4"/>
    </row>
    <row r="46" spans="2:7" x14ac:dyDescent="0.3">
      <c r="B46" s="5" t="s">
        <v>92</v>
      </c>
      <c r="D46" s="5" t="s">
        <v>17</v>
      </c>
      <c r="E46" s="5"/>
      <c r="F46" s="5">
        <v>1150</v>
      </c>
      <c r="G46" s="4"/>
    </row>
    <row r="47" spans="2:7" x14ac:dyDescent="0.3">
      <c r="B47" s="5" t="s">
        <v>18</v>
      </c>
      <c r="G47" s="4"/>
    </row>
    <row r="48" spans="2:7" x14ac:dyDescent="0.3">
      <c r="B48" s="5"/>
      <c r="C48" s="1" t="s">
        <v>19</v>
      </c>
      <c r="G48" s="4"/>
    </row>
    <row r="49" spans="2:7" x14ac:dyDescent="0.3">
      <c r="B49" s="5"/>
      <c r="F49" s="11">
        <f>SUM(F46:F48)</f>
        <v>1150</v>
      </c>
      <c r="G49" s="4"/>
    </row>
    <row r="50" spans="2:7" x14ac:dyDescent="0.3">
      <c r="B50" s="5" t="s">
        <v>9</v>
      </c>
      <c r="G50" s="4"/>
    </row>
    <row r="51" spans="2:7" x14ac:dyDescent="0.3">
      <c r="B51" s="5"/>
      <c r="C51" s="1" t="s">
        <v>11</v>
      </c>
      <c r="G51" s="4"/>
    </row>
    <row r="52" spans="2:7" x14ac:dyDescent="0.3">
      <c r="B52" s="5"/>
      <c r="C52" s="1" t="s">
        <v>20</v>
      </c>
      <c r="F52" s="12"/>
      <c r="G52" s="4"/>
    </row>
    <row r="53" spans="2:7" x14ac:dyDescent="0.3">
      <c r="B53" s="5"/>
      <c r="F53" s="74">
        <f>SUM(F49:F52)</f>
        <v>1150</v>
      </c>
      <c r="G53" s="4"/>
    </row>
    <row r="54" spans="2:7" x14ac:dyDescent="0.3">
      <c r="B54" s="5"/>
      <c r="F54" s="74"/>
      <c r="G54" s="4"/>
    </row>
    <row r="55" spans="2:7" x14ac:dyDescent="0.3">
      <c r="B55" s="5" t="s">
        <v>93</v>
      </c>
      <c r="F55" s="75"/>
      <c r="G55" s="4"/>
    </row>
    <row r="56" spans="2:7" ht="15" thickTop="1" x14ac:dyDescent="0.3">
      <c r="B56" s="5"/>
      <c r="F56" s="74">
        <f>SUM(F53:F55)</f>
        <v>1150</v>
      </c>
      <c r="G56" s="4"/>
    </row>
    <row r="57" spans="2:7" x14ac:dyDescent="0.3">
      <c r="B57" s="5"/>
      <c r="F57" s="74"/>
      <c r="G57" s="4"/>
    </row>
    <row r="58" spans="2:7" x14ac:dyDescent="0.3">
      <c r="B58" s="5" t="s">
        <v>131</v>
      </c>
      <c r="D58" s="5"/>
      <c r="E58" s="5"/>
      <c r="F58" s="5"/>
      <c r="G58" s="4"/>
    </row>
    <row r="59" spans="2:7" x14ac:dyDescent="0.3">
      <c r="B59" s="5" t="s">
        <v>18</v>
      </c>
      <c r="G59" s="4"/>
    </row>
    <row r="60" spans="2:7" x14ac:dyDescent="0.3">
      <c r="B60" s="5"/>
      <c r="C60" s="1" t="s">
        <v>19</v>
      </c>
      <c r="F60" s="1">
        <v>2343.04</v>
      </c>
      <c r="G60" s="4"/>
    </row>
    <row r="61" spans="2:7" x14ac:dyDescent="0.3">
      <c r="B61" s="5"/>
      <c r="F61" s="11">
        <f>SUM(F58:F60)</f>
        <v>2343.04</v>
      </c>
      <c r="G61" s="4"/>
    </row>
    <row r="62" spans="2:7" x14ac:dyDescent="0.3">
      <c r="B62" s="5" t="s">
        <v>9</v>
      </c>
      <c r="G62" s="4"/>
    </row>
    <row r="63" spans="2:7" x14ac:dyDescent="0.3">
      <c r="B63" s="5"/>
      <c r="C63" s="1" t="s">
        <v>11</v>
      </c>
      <c r="G63" s="4"/>
    </row>
    <row r="64" spans="2:7" x14ac:dyDescent="0.3">
      <c r="B64" s="5"/>
      <c r="C64" s="1" t="s">
        <v>20</v>
      </c>
      <c r="F64" s="12"/>
      <c r="G64" s="4"/>
    </row>
    <row r="65" spans="2:13" x14ac:dyDescent="0.3">
      <c r="B65" s="5"/>
      <c r="F65" s="74">
        <f>SUM(F61:F64)</f>
        <v>2343.04</v>
      </c>
      <c r="G65" s="4"/>
    </row>
    <row r="66" spans="2:13" x14ac:dyDescent="0.3">
      <c r="B66" s="5"/>
      <c r="F66" s="74"/>
      <c r="G66" s="4"/>
    </row>
    <row r="67" spans="2:13" ht="15" thickBot="1" x14ac:dyDescent="0.35">
      <c r="B67" s="5" t="s">
        <v>93</v>
      </c>
      <c r="F67" s="75"/>
      <c r="G67" s="4"/>
    </row>
    <row r="68" spans="2:13" ht="15" thickTop="1" x14ac:dyDescent="0.3">
      <c r="B68" s="5"/>
      <c r="F68" s="74">
        <f>SUM(F65:F67)</f>
        <v>2343.04</v>
      </c>
      <c r="G68" s="4"/>
    </row>
    <row r="69" spans="2:13" x14ac:dyDescent="0.3">
      <c r="B69" s="5"/>
      <c r="F69" s="13"/>
      <c r="G69" s="4"/>
    </row>
    <row r="70" spans="2:13" x14ac:dyDescent="0.3">
      <c r="B70" s="5"/>
      <c r="F70" s="13"/>
      <c r="G70" s="4"/>
    </row>
    <row r="71" spans="2:13" x14ac:dyDescent="0.3">
      <c r="B71" s="74" t="s">
        <v>118</v>
      </c>
      <c r="C71"/>
      <c r="D71"/>
      <c r="E71"/>
      <c r="F71" s="76"/>
      <c r="G71" s="4"/>
      <c r="J71" s="74"/>
      <c r="K71"/>
      <c r="L71"/>
      <c r="M71"/>
    </row>
    <row r="72" spans="2:13" x14ac:dyDescent="0.3">
      <c r="B72" t="s">
        <v>102</v>
      </c>
      <c r="C72"/>
      <c r="D72"/>
      <c r="E72">
        <v>1000</v>
      </c>
      <c r="F72" s="13"/>
      <c r="G72" s="4"/>
      <c r="J72"/>
      <c r="K72"/>
      <c r="L72"/>
      <c r="M72"/>
    </row>
    <row r="73" spans="2:13" x14ac:dyDescent="0.3">
      <c r="B73" t="s">
        <v>119</v>
      </c>
      <c r="C73"/>
      <c r="D73"/>
      <c r="E73">
        <v>500</v>
      </c>
      <c r="F73" s="13"/>
      <c r="G73" s="4"/>
      <c r="J73"/>
      <c r="K73"/>
      <c r="L73"/>
      <c r="M73"/>
    </row>
    <row r="74" spans="2:13" x14ac:dyDescent="0.3">
      <c r="B74" t="s">
        <v>124</v>
      </c>
      <c r="C74"/>
      <c r="D74"/>
      <c r="E74">
        <v>750</v>
      </c>
      <c r="F74" s="13"/>
      <c r="G74" s="4"/>
      <c r="J74"/>
      <c r="K74"/>
      <c r="L74"/>
      <c r="M74"/>
    </row>
    <row r="75" spans="2:13" x14ac:dyDescent="0.3">
      <c r="B75" t="s">
        <v>10</v>
      </c>
      <c r="C75"/>
      <c r="D75"/>
      <c r="E75">
        <v>1500</v>
      </c>
      <c r="F75" s="13"/>
      <c r="G75" s="4"/>
      <c r="J75"/>
      <c r="K75"/>
      <c r="L75"/>
      <c r="M75"/>
    </row>
    <row r="76" spans="2:13" x14ac:dyDescent="0.3">
      <c r="B76" s="74" t="s">
        <v>121</v>
      </c>
      <c r="C76"/>
      <c r="D76"/>
      <c r="E76"/>
      <c r="F76" s="77"/>
      <c r="G76" s="14"/>
      <c r="J76" s="74"/>
      <c r="K76"/>
      <c r="L76"/>
      <c r="M76"/>
    </row>
    <row r="77" spans="2:13" x14ac:dyDescent="0.3">
      <c r="B77" t="s">
        <v>103</v>
      </c>
      <c r="C77"/>
      <c r="D77"/>
      <c r="E77">
        <v>2000</v>
      </c>
      <c r="F77" s="13"/>
      <c r="G77" s="4"/>
      <c r="J77"/>
      <c r="K77"/>
      <c r="L77"/>
      <c r="M77"/>
    </row>
    <row r="78" spans="2:13" x14ac:dyDescent="0.3">
      <c r="B78"/>
      <c r="C78"/>
      <c r="D78"/>
      <c r="E78"/>
      <c r="G78" s="4"/>
      <c r="J78"/>
      <c r="K78"/>
      <c r="L78"/>
      <c r="M78"/>
    </row>
    <row r="79" spans="2:13" x14ac:dyDescent="0.3">
      <c r="B79"/>
      <c r="C79"/>
      <c r="D79" s="74"/>
      <c r="E79" s="74">
        <f>SUM(E72:E78)</f>
        <v>5750</v>
      </c>
      <c r="F79" s="5"/>
      <c r="G79" s="4"/>
      <c r="J79"/>
      <c r="K79"/>
      <c r="L79" s="74"/>
      <c r="M79" s="74"/>
    </row>
    <row r="80" spans="2:13" x14ac:dyDescent="0.3">
      <c r="F80" s="8"/>
      <c r="G80" s="4"/>
    </row>
    <row r="81" spans="2:7" x14ac:dyDescent="0.3">
      <c r="F81" s="5"/>
      <c r="G81" s="4"/>
    </row>
    <row r="82" spans="2:7" x14ac:dyDescent="0.3">
      <c r="F82" s="5"/>
      <c r="G82" s="4"/>
    </row>
    <row r="83" spans="2:7" x14ac:dyDescent="0.3">
      <c r="B83" s="5"/>
      <c r="F83" s="77"/>
      <c r="G83" s="4"/>
    </row>
    <row r="84" spans="2:7" x14ac:dyDescent="0.3">
      <c r="B84" s="5"/>
      <c r="F84" s="76"/>
      <c r="G84" s="4"/>
    </row>
    <row r="85" spans="2:7" x14ac:dyDescent="0.3">
      <c r="B85" s="5"/>
      <c r="F85" s="76"/>
      <c r="G85" s="4"/>
    </row>
    <row r="86" spans="2:7" x14ac:dyDescent="0.3">
      <c r="F86" s="5"/>
      <c r="G86" s="4"/>
    </row>
    <row r="87" spans="2:7" x14ac:dyDescent="0.3">
      <c r="F87" s="5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</row>
    <row r="91" spans="2:7" x14ac:dyDescent="0.3">
      <c r="B91" s="78"/>
      <c r="C91" s="78"/>
      <c r="D91" s="78"/>
      <c r="E91" s="78"/>
      <c r="F91" s="79"/>
      <c r="G91" s="80"/>
    </row>
    <row r="92" spans="2:7" x14ac:dyDescent="0.3">
      <c r="B92" s="80"/>
      <c r="C92" s="80"/>
      <c r="D92" s="80"/>
      <c r="E92" s="80"/>
      <c r="F92" s="80"/>
      <c r="G92" s="80"/>
    </row>
    <row r="94" spans="2:7" x14ac:dyDescent="0.3">
      <c r="C94" s="5"/>
      <c r="D94" s="5"/>
      <c r="E94" s="5"/>
      <c r="F94" s="5"/>
    </row>
    <row r="100" spans="3:7" x14ac:dyDescent="0.3">
      <c r="E100" s="5"/>
      <c r="F100" s="5"/>
    </row>
    <row r="105" spans="3:7" ht="15.6" x14ac:dyDescent="0.4">
      <c r="C105" s="15"/>
      <c r="D105" s="5"/>
      <c r="E105" s="4"/>
    </row>
    <row r="107" spans="3:7" x14ac:dyDescent="0.3">
      <c r="G107" s="3"/>
    </row>
    <row r="108" spans="3:7" x14ac:dyDescent="0.3">
      <c r="G108" s="4"/>
    </row>
    <row r="126" spans="7:7" x14ac:dyDescent="0.3">
      <c r="G126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4"/>
  <sheetViews>
    <sheetView tabSelected="1" zoomScale="120" zoomScaleNormal="120" workbookViewId="0">
      <selection activeCell="C19" sqref="C19"/>
    </sheetView>
  </sheetViews>
  <sheetFormatPr defaultColWidth="9.33203125" defaultRowHeight="14.4" x14ac:dyDescent="0.3"/>
  <cols>
    <col min="1" max="1" width="18.5546875" style="55" customWidth="1"/>
    <col min="2" max="2" width="7.33203125" style="49" bestFit="1" customWidth="1"/>
    <col min="3" max="3" width="21.109375" style="47" bestFit="1" customWidth="1"/>
    <col min="4" max="4" width="35.109375" style="18" customWidth="1"/>
    <col min="5" max="5" width="12.21875" style="50" bestFit="1" customWidth="1"/>
    <col min="6" max="7" width="11.5546875" style="50" customWidth="1"/>
    <col min="8" max="9" width="11.5546875" style="50" hidden="1" customWidth="1"/>
    <col min="10" max="10" width="8.77734375" style="50" hidden="1" customWidth="1"/>
    <col min="11" max="12" width="10.5546875" style="50" hidden="1" customWidth="1"/>
    <col min="13" max="13" width="13.109375" style="47" hidden="1" customWidth="1"/>
    <col min="14" max="14" width="10.109375" style="51" hidden="1" customWidth="1"/>
    <col min="15" max="15" width="12.33203125" style="47" customWidth="1"/>
    <col min="16" max="16" width="7.109375" style="47" customWidth="1"/>
    <col min="17" max="17" width="10.109375" style="47" bestFit="1" customWidth="1"/>
    <col min="18" max="18" width="10.88671875" style="47" hidden="1" customWidth="1"/>
    <col min="19" max="19" width="10.6640625" style="47" bestFit="1" customWidth="1"/>
    <col min="20" max="16384" width="9.33203125" style="47"/>
  </cols>
  <sheetData>
    <row r="1" spans="1:18" s="28" customFormat="1" ht="28.8" x14ac:dyDescent="0.3">
      <c r="A1" s="36" t="s">
        <v>23</v>
      </c>
      <c r="B1" s="37" t="s">
        <v>43</v>
      </c>
      <c r="C1" s="28" t="s">
        <v>44</v>
      </c>
      <c r="D1" s="28" t="s">
        <v>36</v>
      </c>
      <c r="E1" s="26" t="s">
        <v>45</v>
      </c>
      <c r="F1" s="26" t="s">
        <v>46</v>
      </c>
      <c r="G1" s="26" t="s">
        <v>47</v>
      </c>
      <c r="H1" s="26" t="s">
        <v>48</v>
      </c>
      <c r="I1" s="26" t="s">
        <v>49</v>
      </c>
      <c r="J1" s="26" t="s">
        <v>42</v>
      </c>
      <c r="K1" s="26" t="s">
        <v>50</v>
      </c>
      <c r="L1" s="26" t="s">
        <v>51</v>
      </c>
      <c r="M1" s="28" t="s">
        <v>37</v>
      </c>
      <c r="N1" s="38" t="s">
        <v>52</v>
      </c>
      <c r="O1" s="28" t="s">
        <v>53</v>
      </c>
      <c r="P1" s="28" t="s">
        <v>54</v>
      </c>
      <c r="Q1" s="28" t="s">
        <v>38</v>
      </c>
      <c r="R1" s="28" t="s">
        <v>55</v>
      </c>
    </row>
    <row r="2" spans="1:18" s="45" customFormat="1" x14ac:dyDescent="0.3">
      <c r="A2" s="39"/>
      <c r="B2" s="40"/>
      <c r="C2" s="41" t="s">
        <v>76</v>
      </c>
      <c r="D2" s="41" t="s">
        <v>77</v>
      </c>
      <c r="E2" s="42">
        <v>15.6</v>
      </c>
      <c r="F2" s="42"/>
      <c r="G2" s="42"/>
      <c r="H2" s="42"/>
      <c r="I2" s="42"/>
      <c r="J2" s="42"/>
      <c r="K2" s="42"/>
      <c r="L2" s="42"/>
      <c r="M2" s="41"/>
      <c r="N2" s="43"/>
      <c r="O2" s="41"/>
      <c r="P2" s="41"/>
      <c r="Q2" s="44"/>
      <c r="R2" s="41"/>
    </row>
    <row r="3" spans="1:18" x14ac:dyDescent="0.3">
      <c r="A3" s="48">
        <v>44652</v>
      </c>
      <c r="B3" s="35" t="s">
        <v>72</v>
      </c>
      <c r="C3" s="18" t="s">
        <v>74</v>
      </c>
      <c r="D3" s="18" t="s">
        <v>75</v>
      </c>
      <c r="E3" s="29">
        <v>143.63999999999999</v>
      </c>
      <c r="F3" s="29"/>
      <c r="G3" s="29">
        <v>143.54</v>
      </c>
      <c r="H3" s="29"/>
      <c r="I3" s="29"/>
      <c r="J3" s="29"/>
      <c r="K3" s="29"/>
      <c r="L3" s="29"/>
      <c r="M3" s="18"/>
      <c r="N3" s="46"/>
      <c r="O3" s="18"/>
      <c r="P3" s="18"/>
      <c r="Q3" s="25"/>
      <c r="R3" s="18"/>
    </row>
    <row r="4" spans="1:18" x14ac:dyDescent="0.3">
      <c r="A4" s="48">
        <v>44692</v>
      </c>
      <c r="B4" s="35" t="s">
        <v>72</v>
      </c>
      <c r="C4" s="18" t="s">
        <v>73</v>
      </c>
      <c r="D4" s="18" t="s">
        <v>11</v>
      </c>
      <c r="E4" s="29">
        <v>27</v>
      </c>
      <c r="F4" s="29"/>
      <c r="G4" s="29">
        <v>27</v>
      </c>
      <c r="H4" s="29"/>
      <c r="I4" s="29"/>
      <c r="J4" s="29"/>
      <c r="K4" s="29"/>
      <c r="L4" s="29"/>
      <c r="M4" s="18"/>
      <c r="N4" s="46"/>
      <c r="O4" s="18"/>
      <c r="P4" s="18"/>
      <c r="Q4" s="25"/>
      <c r="R4" s="18"/>
    </row>
    <row r="5" spans="1:18" x14ac:dyDescent="0.3">
      <c r="A5" s="48"/>
      <c r="B5" s="35"/>
      <c r="C5" s="18"/>
      <c r="D5" s="28" t="s">
        <v>130</v>
      </c>
      <c r="E5" s="26">
        <f>SUM(E3:E4)</f>
        <v>170.64</v>
      </c>
      <c r="F5" s="26"/>
      <c r="G5" s="26">
        <f>SUM(G3:G4)</f>
        <v>170.54</v>
      </c>
      <c r="H5" s="29"/>
      <c r="I5" s="29"/>
      <c r="J5" s="29"/>
      <c r="K5" s="29"/>
      <c r="L5" s="29"/>
      <c r="M5" s="18"/>
      <c r="N5" s="46"/>
      <c r="O5" s="18"/>
      <c r="P5" s="18"/>
      <c r="Q5" s="25"/>
      <c r="R5" s="18"/>
    </row>
    <row r="6" spans="1:18" x14ac:dyDescent="0.3">
      <c r="A6" s="48">
        <v>44715</v>
      </c>
      <c r="B6" s="35" t="s">
        <v>72</v>
      </c>
      <c r="C6" s="18" t="s">
        <v>134</v>
      </c>
      <c r="D6" s="84" t="s">
        <v>135</v>
      </c>
      <c r="E6" s="112">
        <v>160</v>
      </c>
      <c r="F6" s="112"/>
      <c r="G6" s="112">
        <v>160</v>
      </c>
      <c r="H6" s="29"/>
      <c r="I6" s="29"/>
      <c r="J6" s="29"/>
      <c r="K6" s="29"/>
      <c r="L6" s="29"/>
      <c r="M6" s="18"/>
      <c r="N6" s="46"/>
      <c r="O6" s="111">
        <v>1119</v>
      </c>
      <c r="P6" s="18"/>
      <c r="Q6" s="25"/>
      <c r="R6" s="18"/>
    </row>
    <row r="7" spans="1:18" x14ac:dyDescent="0.3">
      <c r="A7" s="48">
        <v>44715</v>
      </c>
      <c r="B7" s="35" t="s">
        <v>72</v>
      </c>
      <c r="C7" s="18" t="s">
        <v>136</v>
      </c>
      <c r="D7" s="18" t="s">
        <v>135</v>
      </c>
      <c r="E7" s="29">
        <v>70</v>
      </c>
      <c r="F7" s="29"/>
      <c r="G7" s="29">
        <v>70</v>
      </c>
      <c r="H7" s="29"/>
      <c r="I7" s="29"/>
      <c r="J7" s="29"/>
      <c r="K7" s="29"/>
      <c r="L7" s="29"/>
      <c r="M7" s="18"/>
      <c r="N7" s="46"/>
      <c r="O7" s="18">
        <v>1120</v>
      </c>
      <c r="P7" s="18"/>
      <c r="Q7" s="25"/>
      <c r="R7" s="18"/>
    </row>
    <row r="8" spans="1:18" x14ac:dyDescent="0.3">
      <c r="A8" s="48">
        <v>44742</v>
      </c>
      <c r="B8" s="35" t="s">
        <v>72</v>
      </c>
      <c r="C8" s="18" t="s">
        <v>73</v>
      </c>
      <c r="D8" s="18" t="s">
        <v>137</v>
      </c>
      <c r="E8" s="29">
        <v>921.35</v>
      </c>
      <c r="F8" s="29"/>
      <c r="G8" s="29">
        <v>921.35</v>
      </c>
      <c r="H8" s="29"/>
      <c r="I8" s="29"/>
      <c r="J8" s="29"/>
      <c r="K8" s="29"/>
      <c r="L8" s="29"/>
      <c r="M8" s="18"/>
      <c r="N8" s="46"/>
      <c r="O8" s="18"/>
      <c r="P8" s="18"/>
      <c r="Q8" s="25"/>
      <c r="R8" s="18"/>
    </row>
    <row r="9" spans="1:18" x14ac:dyDescent="0.3">
      <c r="A9" s="48">
        <v>44742</v>
      </c>
      <c r="B9" s="35" t="s">
        <v>72</v>
      </c>
      <c r="C9" s="18" t="s">
        <v>76</v>
      </c>
      <c r="D9" s="18" t="s">
        <v>77</v>
      </c>
      <c r="E9" s="29">
        <v>16.600000000000001</v>
      </c>
      <c r="F9" s="29"/>
      <c r="G9" s="29">
        <v>16.600000000000001</v>
      </c>
      <c r="H9" s="29"/>
      <c r="I9" s="29"/>
      <c r="J9" s="29"/>
      <c r="K9" s="29"/>
      <c r="L9" s="29"/>
      <c r="M9" s="18"/>
      <c r="N9" s="46"/>
      <c r="O9" s="18"/>
      <c r="P9" s="18"/>
      <c r="Q9" s="25"/>
      <c r="R9" s="18"/>
    </row>
    <row r="10" spans="1:18" x14ac:dyDescent="0.3">
      <c r="A10" s="48">
        <v>44755</v>
      </c>
      <c r="B10" s="35" t="s">
        <v>72</v>
      </c>
      <c r="C10" s="18" t="s">
        <v>73</v>
      </c>
      <c r="D10" s="18" t="s">
        <v>11</v>
      </c>
      <c r="E10" s="29">
        <v>98.24</v>
      </c>
      <c r="F10" s="29">
        <v>10</v>
      </c>
      <c r="G10" s="29">
        <v>88.24</v>
      </c>
      <c r="H10" s="29"/>
      <c r="I10" s="29"/>
      <c r="J10" s="29"/>
      <c r="K10" s="29"/>
      <c r="L10" s="29"/>
      <c r="M10" s="18"/>
      <c r="N10" s="46"/>
      <c r="O10" s="18"/>
      <c r="P10" s="18"/>
      <c r="Q10" s="25"/>
      <c r="R10" s="18"/>
    </row>
    <row r="11" spans="1:18" x14ac:dyDescent="0.3">
      <c r="A11" s="48">
        <v>44755</v>
      </c>
      <c r="B11" s="35" t="s">
        <v>72</v>
      </c>
      <c r="C11" s="18" t="s">
        <v>138</v>
      </c>
      <c r="D11" s="18" t="s">
        <v>139</v>
      </c>
      <c r="E11" s="29">
        <v>90</v>
      </c>
      <c r="F11" s="29"/>
      <c r="G11" s="29">
        <v>90</v>
      </c>
      <c r="H11" s="29"/>
      <c r="I11" s="29"/>
      <c r="J11" s="29"/>
      <c r="K11" s="29"/>
      <c r="L11" s="29"/>
      <c r="M11" s="18"/>
      <c r="N11" s="46"/>
      <c r="O11" s="18"/>
      <c r="P11" s="18"/>
      <c r="Q11" s="25"/>
      <c r="R11" s="18"/>
    </row>
    <row r="12" spans="1:18" x14ac:dyDescent="0.3">
      <c r="A12" s="48">
        <v>44755</v>
      </c>
      <c r="B12" s="35" t="s">
        <v>72</v>
      </c>
      <c r="C12" s="18" t="s">
        <v>140</v>
      </c>
      <c r="D12" s="18" t="s">
        <v>141</v>
      </c>
      <c r="E12" s="29">
        <v>35</v>
      </c>
      <c r="F12" s="29"/>
      <c r="G12" s="29">
        <v>35</v>
      </c>
      <c r="H12" s="29"/>
      <c r="I12" s="29"/>
      <c r="J12" s="29"/>
      <c r="K12" s="29"/>
      <c r="L12" s="29"/>
      <c r="M12" s="18"/>
      <c r="N12" s="46"/>
      <c r="O12" s="18" t="s">
        <v>142</v>
      </c>
      <c r="P12" s="18"/>
      <c r="Q12" s="25"/>
      <c r="R12" s="18"/>
    </row>
    <row r="13" spans="1:18" x14ac:dyDescent="0.3">
      <c r="A13" s="48"/>
      <c r="B13" s="35"/>
      <c r="C13" s="18"/>
      <c r="D13" s="72" t="s">
        <v>143</v>
      </c>
      <c r="E13" s="73">
        <f>SUM(E5:E12)</f>
        <v>1561.83</v>
      </c>
      <c r="F13" s="73">
        <f>SUM(F5:F12)</f>
        <v>10</v>
      </c>
      <c r="G13" s="73">
        <f>SUM(G5:G12)</f>
        <v>1551.7299999999998</v>
      </c>
      <c r="H13" s="29"/>
      <c r="I13" s="29"/>
      <c r="J13" s="29"/>
      <c r="K13" s="29"/>
      <c r="L13" s="29"/>
      <c r="M13" s="18"/>
      <c r="N13" s="46"/>
      <c r="O13" s="18"/>
      <c r="P13" s="18"/>
      <c r="Q13" s="25"/>
      <c r="R13" s="18"/>
    </row>
    <row r="14" spans="1:18" x14ac:dyDescent="0.3">
      <c r="A14" s="48"/>
      <c r="B14" s="35"/>
      <c r="C14" s="18"/>
      <c r="D14" s="84"/>
      <c r="E14" s="91"/>
      <c r="F14" s="73"/>
      <c r="G14" s="91"/>
      <c r="H14" s="29"/>
      <c r="I14" s="29"/>
      <c r="J14" s="29"/>
      <c r="K14" s="29"/>
      <c r="L14" s="29"/>
      <c r="M14" s="18"/>
      <c r="N14" s="46"/>
      <c r="O14" s="18"/>
      <c r="P14" s="18"/>
      <c r="Q14" s="25"/>
      <c r="R14" s="18"/>
    </row>
    <row r="15" spans="1:18" x14ac:dyDescent="0.3">
      <c r="A15" s="48"/>
      <c r="B15" s="35"/>
      <c r="C15" s="18"/>
      <c r="E15" s="29"/>
      <c r="F15" s="29"/>
      <c r="G15" s="29"/>
      <c r="H15" s="29"/>
      <c r="I15" s="29"/>
      <c r="J15" s="29"/>
      <c r="K15" s="29"/>
      <c r="L15" s="29"/>
      <c r="M15" s="18"/>
      <c r="N15" s="46"/>
      <c r="O15" s="18"/>
      <c r="P15" s="18"/>
      <c r="Q15" s="25"/>
      <c r="R15" s="18"/>
    </row>
    <row r="16" spans="1:18" ht="18" customHeight="1" x14ac:dyDescent="0.3">
      <c r="A16" s="48"/>
      <c r="B16" s="35"/>
      <c r="C16" s="18"/>
      <c r="D16" s="90"/>
      <c r="E16" s="89"/>
      <c r="F16" s="89"/>
      <c r="G16" s="89"/>
      <c r="H16" s="29"/>
      <c r="I16" s="29"/>
      <c r="J16" s="29"/>
      <c r="K16" s="29"/>
      <c r="L16" s="29"/>
      <c r="M16" s="18"/>
      <c r="N16" s="46"/>
      <c r="O16" s="18"/>
      <c r="P16" s="18"/>
      <c r="Q16" s="25"/>
      <c r="R16" s="18"/>
    </row>
    <row r="17" spans="1:18" x14ac:dyDescent="0.3">
      <c r="A17" s="48"/>
      <c r="B17" s="35"/>
      <c r="C17" s="18"/>
      <c r="E17" s="29"/>
      <c r="F17" s="29"/>
      <c r="G17" s="29"/>
      <c r="H17" s="29"/>
      <c r="I17" s="29"/>
      <c r="J17" s="29"/>
      <c r="K17" s="29"/>
      <c r="L17" s="29"/>
      <c r="M17" s="18"/>
      <c r="N17" s="46"/>
      <c r="O17" s="18"/>
      <c r="P17" s="18"/>
      <c r="Q17" s="25"/>
      <c r="R17" s="18"/>
    </row>
    <row r="18" spans="1:18" x14ac:dyDescent="0.3">
      <c r="A18" s="48"/>
      <c r="B18" s="35"/>
      <c r="C18" s="18"/>
      <c r="D18" s="72"/>
      <c r="E18" s="73"/>
      <c r="F18" s="73"/>
      <c r="G18" s="73"/>
      <c r="H18" s="29"/>
      <c r="I18" s="29"/>
      <c r="J18" s="29"/>
      <c r="K18" s="29"/>
      <c r="L18" s="29"/>
      <c r="M18" s="18"/>
      <c r="N18" s="46"/>
      <c r="O18" s="18"/>
      <c r="P18" s="18"/>
      <c r="Q18" s="25"/>
      <c r="R18" s="18"/>
    </row>
    <row r="19" spans="1:18" x14ac:dyDescent="0.3">
      <c r="A19" s="48"/>
      <c r="B19" s="35"/>
      <c r="C19" s="18"/>
      <c r="D19" s="93"/>
      <c r="E19" s="94"/>
      <c r="F19" s="26"/>
      <c r="G19" s="26"/>
      <c r="H19" s="29"/>
      <c r="I19" s="29"/>
      <c r="J19" s="29"/>
      <c r="K19" s="29"/>
      <c r="L19" s="29"/>
      <c r="M19" s="18"/>
      <c r="N19" s="46"/>
      <c r="O19" s="18"/>
      <c r="P19" s="18"/>
      <c r="Q19" s="25"/>
      <c r="R19" s="18"/>
    </row>
    <row r="20" spans="1:18" x14ac:dyDescent="0.3">
      <c r="A20" s="48"/>
      <c r="B20" s="35"/>
      <c r="C20" s="18"/>
      <c r="E20" s="29"/>
      <c r="F20" s="29"/>
      <c r="G20" s="29"/>
      <c r="H20" s="29"/>
      <c r="I20" s="29"/>
      <c r="J20" s="29"/>
      <c r="K20" s="29"/>
      <c r="L20" s="29"/>
      <c r="M20" s="18"/>
      <c r="N20" s="46"/>
      <c r="O20" s="18"/>
      <c r="P20" s="18"/>
      <c r="Q20" s="25"/>
      <c r="R20" s="18"/>
    </row>
    <row r="21" spans="1:18" x14ac:dyDescent="0.3">
      <c r="A21" s="48"/>
      <c r="B21" s="35"/>
      <c r="C21" s="18"/>
      <c r="E21" s="30"/>
      <c r="F21" s="29"/>
      <c r="G21" s="29"/>
      <c r="H21" s="29"/>
      <c r="I21" s="29"/>
      <c r="J21" s="29"/>
      <c r="K21" s="29"/>
      <c r="L21" s="29"/>
      <c r="M21" s="18"/>
      <c r="N21" s="46"/>
      <c r="O21" s="18"/>
      <c r="P21" s="18"/>
      <c r="Q21" s="25"/>
      <c r="R21" s="18"/>
    </row>
    <row r="22" spans="1:18" x14ac:dyDescent="0.3">
      <c r="A22" s="48"/>
      <c r="B22" s="35"/>
      <c r="C22" s="18"/>
      <c r="D22" s="93"/>
      <c r="E22" s="94"/>
      <c r="F22" s="94"/>
      <c r="G22" s="94"/>
      <c r="H22" s="29"/>
      <c r="I22" s="29"/>
      <c r="J22" s="29"/>
      <c r="K22" s="29"/>
      <c r="L22" s="29"/>
      <c r="M22" s="18"/>
      <c r="N22" s="46"/>
      <c r="O22" s="18"/>
      <c r="P22" s="18"/>
      <c r="Q22" s="25"/>
      <c r="R22" s="18"/>
    </row>
    <row r="23" spans="1:18" x14ac:dyDescent="0.3">
      <c r="A23" s="48"/>
      <c r="B23" s="35"/>
      <c r="C23" s="18"/>
      <c r="E23" s="29"/>
      <c r="F23" s="29"/>
      <c r="G23" s="29"/>
      <c r="H23" s="29"/>
      <c r="I23" s="29"/>
      <c r="J23" s="29"/>
      <c r="K23" s="29"/>
      <c r="L23" s="29"/>
      <c r="M23" s="18"/>
      <c r="N23" s="46"/>
      <c r="O23" s="18"/>
      <c r="P23" s="18"/>
      <c r="Q23" s="25"/>
      <c r="R23" s="18"/>
    </row>
    <row r="24" spans="1:18" x14ac:dyDescent="0.3">
      <c r="A24" s="48"/>
      <c r="B24" s="35"/>
      <c r="C24" s="18"/>
      <c r="E24" s="29"/>
      <c r="F24" s="29"/>
      <c r="G24" s="29"/>
      <c r="H24" s="29"/>
      <c r="I24" s="29"/>
      <c r="J24" s="29"/>
      <c r="K24" s="29"/>
      <c r="L24" s="29"/>
      <c r="M24" s="18"/>
      <c r="N24" s="46"/>
      <c r="O24" s="18"/>
      <c r="P24" s="18"/>
      <c r="Q24" s="25"/>
      <c r="R24" s="18"/>
    </row>
    <row r="25" spans="1:18" x14ac:dyDescent="0.3">
      <c r="A25" s="48"/>
      <c r="B25" s="35"/>
      <c r="C25" s="18"/>
      <c r="D25" s="98"/>
      <c r="E25" s="99"/>
      <c r="F25" s="99"/>
      <c r="G25" s="99"/>
      <c r="H25" s="29"/>
      <c r="I25" s="29"/>
      <c r="J25" s="29"/>
      <c r="K25" s="29"/>
      <c r="L25" s="29"/>
      <c r="M25" s="18"/>
      <c r="N25" s="46"/>
      <c r="O25" s="18"/>
      <c r="P25" s="18"/>
      <c r="Q25" s="25"/>
      <c r="R25" s="18"/>
    </row>
    <row r="26" spans="1:18" x14ac:dyDescent="0.3">
      <c r="A26" s="48"/>
      <c r="B26" s="35"/>
      <c r="C26" s="18"/>
      <c r="E26" s="29"/>
      <c r="F26" s="29"/>
      <c r="G26" s="29"/>
      <c r="H26" s="29"/>
      <c r="I26" s="29"/>
      <c r="J26" s="29"/>
      <c r="K26" s="29"/>
      <c r="L26" s="29"/>
      <c r="M26" s="18"/>
      <c r="N26" s="46"/>
      <c r="O26" s="18"/>
      <c r="P26" s="18"/>
      <c r="Q26" s="25"/>
      <c r="R26" s="18"/>
    </row>
    <row r="27" spans="1:18" x14ac:dyDescent="0.3">
      <c r="A27" s="48"/>
      <c r="B27" s="35"/>
      <c r="C27" s="18"/>
      <c r="E27" s="29"/>
      <c r="F27" s="29"/>
      <c r="G27" s="29"/>
      <c r="H27" s="29"/>
      <c r="I27" s="29"/>
      <c r="J27" s="29"/>
      <c r="K27" s="29"/>
      <c r="L27" s="29"/>
      <c r="M27" s="18"/>
      <c r="N27" s="46"/>
      <c r="O27" s="18"/>
      <c r="P27" s="18"/>
      <c r="Q27" s="25"/>
      <c r="R27" s="18"/>
    </row>
    <row r="28" spans="1:18" x14ac:dyDescent="0.3">
      <c r="A28" s="48"/>
      <c r="B28" s="35"/>
      <c r="C28" s="18"/>
      <c r="E28" s="29"/>
      <c r="F28" s="29"/>
      <c r="G28" s="29"/>
      <c r="H28" s="29"/>
      <c r="I28" s="29"/>
      <c r="J28" s="29"/>
      <c r="K28" s="29"/>
      <c r="L28" s="29"/>
      <c r="M28" s="18"/>
      <c r="N28" s="46"/>
      <c r="O28" s="18"/>
      <c r="P28" s="18"/>
      <c r="Q28" s="25"/>
      <c r="R28" s="18"/>
    </row>
    <row r="29" spans="1:18" x14ac:dyDescent="0.3">
      <c r="A29" s="48"/>
      <c r="B29" s="35"/>
      <c r="C29" s="18"/>
      <c r="D29" s="92"/>
      <c r="E29" s="73"/>
      <c r="F29" s="73"/>
      <c r="G29" s="73"/>
      <c r="H29" s="29"/>
      <c r="I29" s="29"/>
      <c r="J29" s="29"/>
      <c r="K29" s="29"/>
      <c r="L29" s="29"/>
      <c r="M29" s="18"/>
      <c r="N29" s="46"/>
      <c r="O29" s="18"/>
      <c r="P29" s="18"/>
      <c r="Q29" s="25"/>
      <c r="R29" s="18"/>
    </row>
    <row r="30" spans="1:18" x14ac:dyDescent="0.3">
      <c r="A30" s="48"/>
      <c r="B30" s="35"/>
      <c r="C30" s="18"/>
      <c r="E30" s="29"/>
      <c r="F30" s="29"/>
      <c r="G30" s="29"/>
      <c r="H30" s="29"/>
      <c r="I30" s="29"/>
      <c r="J30" s="29"/>
      <c r="K30" s="29"/>
      <c r="L30" s="29"/>
      <c r="M30" s="18"/>
      <c r="N30" s="46"/>
      <c r="O30" s="18"/>
      <c r="P30" s="18"/>
      <c r="Q30" s="25"/>
      <c r="R30" s="18"/>
    </row>
    <row r="31" spans="1:18" x14ac:dyDescent="0.3">
      <c r="A31" s="48"/>
      <c r="B31" s="35"/>
      <c r="C31" s="18"/>
      <c r="E31" s="29"/>
      <c r="F31" s="29"/>
      <c r="G31" s="29"/>
      <c r="H31" s="29"/>
      <c r="I31" s="29"/>
      <c r="J31" s="29"/>
      <c r="K31" s="29"/>
      <c r="L31" s="29"/>
      <c r="M31" s="18"/>
      <c r="N31" s="46"/>
      <c r="O31" s="18"/>
      <c r="P31" s="18"/>
      <c r="Q31" s="25"/>
      <c r="R31" s="18"/>
    </row>
    <row r="32" spans="1:18" x14ac:dyDescent="0.3">
      <c r="A32" s="48"/>
      <c r="B32" s="35"/>
      <c r="C32" s="18"/>
      <c r="E32" s="29"/>
      <c r="F32" s="29"/>
      <c r="G32" s="29"/>
      <c r="H32" s="29"/>
      <c r="I32" s="29"/>
      <c r="J32" s="29"/>
      <c r="K32" s="29"/>
      <c r="L32" s="29"/>
      <c r="M32" s="18"/>
      <c r="N32" s="46"/>
      <c r="O32" s="18"/>
      <c r="P32" s="18"/>
      <c r="Q32" s="25"/>
      <c r="R32" s="18"/>
    </row>
    <row r="33" spans="1:19" x14ac:dyDescent="0.3">
      <c r="A33" s="48"/>
      <c r="B33" s="35"/>
      <c r="C33" s="18"/>
      <c r="D33" s="103"/>
      <c r="E33" s="104"/>
      <c r="F33" s="104"/>
      <c r="G33" s="104"/>
      <c r="H33" s="29"/>
      <c r="I33" s="29"/>
      <c r="J33" s="29"/>
      <c r="K33" s="29"/>
      <c r="L33" s="29"/>
      <c r="M33" s="18"/>
      <c r="N33" s="46"/>
      <c r="O33" s="18"/>
      <c r="P33" s="18"/>
      <c r="Q33" s="25"/>
      <c r="R33" s="18"/>
      <c r="S33" s="18"/>
    </row>
    <row r="34" spans="1:19" x14ac:dyDescent="0.3">
      <c r="A34" s="48"/>
      <c r="B34" s="35"/>
      <c r="C34" s="18"/>
      <c r="D34" s="92"/>
      <c r="E34" s="73"/>
      <c r="F34" s="73"/>
      <c r="G34" s="73"/>
      <c r="H34" s="29"/>
      <c r="I34" s="29"/>
      <c r="J34" s="29"/>
      <c r="K34" s="29"/>
      <c r="L34" s="29"/>
      <c r="M34" s="18"/>
      <c r="N34" s="46"/>
      <c r="O34" s="18"/>
      <c r="P34" s="18"/>
      <c r="Q34" s="25"/>
      <c r="R34" s="18"/>
    </row>
    <row r="35" spans="1:19" x14ac:dyDescent="0.3">
      <c r="A35" s="48"/>
      <c r="B35" s="35"/>
      <c r="C35" s="18"/>
      <c r="E35" s="29"/>
      <c r="F35" s="29"/>
      <c r="G35" s="29"/>
      <c r="H35" s="29"/>
      <c r="I35" s="29"/>
      <c r="J35" s="29"/>
      <c r="K35" s="29"/>
      <c r="L35" s="29"/>
      <c r="M35" s="18"/>
      <c r="N35" s="46"/>
      <c r="O35" s="18"/>
      <c r="P35" s="18"/>
      <c r="Q35" s="25"/>
      <c r="R35" s="18"/>
    </row>
    <row r="36" spans="1:19" x14ac:dyDescent="0.3">
      <c r="A36" s="48"/>
      <c r="B36" s="35"/>
      <c r="C36" s="18"/>
      <c r="E36" s="29"/>
      <c r="F36" s="29"/>
      <c r="G36" s="29"/>
      <c r="H36" s="29"/>
      <c r="I36" s="29"/>
      <c r="J36" s="29"/>
      <c r="K36" s="29"/>
      <c r="L36" s="29"/>
      <c r="M36" s="18"/>
      <c r="N36" s="46"/>
      <c r="O36" s="18"/>
      <c r="P36" s="18"/>
      <c r="Q36" s="25"/>
      <c r="R36" s="18"/>
    </row>
    <row r="37" spans="1:19" x14ac:dyDescent="0.3">
      <c r="A37" s="48"/>
      <c r="B37" s="35"/>
      <c r="C37" s="18"/>
      <c r="D37" s="72"/>
      <c r="E37" s="73"/>
      <c r="F37" s="73"/>
      <c r="G37" s="73"/>
      <c r="H37" s="29"/>
      <c r="I37" s="29"/>
      <c r="J37" s="29"/>
      <c r="K37" s="29"/>
      <c r="L37" s="29"/>
      <c r="M37" s="18"/>
      <c r="N37" s="46"/>
      <c r="O37" s="18"/>
      <c r="P37" s="18"/>
      <c r="Q37" s="25"/>
      <c r="R37" s="18"/>
    </row>
    <row r="38" spans="1:19" x14ac:dyDescent="0.3">
      <c r="A38" s="48"/>
      <c r="B38" s="35"/>
      <c r="C38" s="18"/>
      <c r="D38" s="28"/>
      <c r="E38" s="26"/>
      <c r="F38" s="26"/>
      <c r="G38" s="26"/>
      <c r="H38" s="29"/>
      <c r="I38" s="29"/>
      <c r="J38" s="29"/>
      <c r="K38" s="29"/>
      <c r="L38" s="29"/>
      <c r="M38" s="18"/>
      <c r="N38" s="46"/>
      <c r="O38" s="18"/>
      <c r="P38" s="18"/>
      <c r="Q38" s="25"/>
      <c r="R38" s="18"/>
    </row>
    <row r="39" spans="1:19" x14ac:dyDescent="0.3">
      <c r="A39" s="48"/>
    </row>
    <row r="40" spans="1:19" x14ac:dyDescent="0.3">
      <c r="A40" s="48"/>
    </row>
    <row r="41" spans="1:19" x14ac:dyDescent="0.3">
      <c r="A41" s="48"/>
    </row>
    <row r="42" spans="1:19" x14ac:dyDescent="0.3">
      <c r="A42" s="48"/>
    </row>
    <row r="43" spans="1:19" x14ac:dyDescent="0.3">
      <c r="A43" s="48"/>
      <c r="D43" s="28"/>
      <c r="E43" s="52"/>
      <c r="F43" s="52"/>
      <c r="G43" s="52"/>
      <c r="Q43" s="53"/>
    </row>
    <row r="44" spans="1:19" x14ac:dyDescent="0.3">
      <c r="A44" s="48"/>
      <c r="E44" s="54"/>
      <c r="F44" s="54"/>
      <c r="G44" s="54"/>
      <c r="Q44" s="53"/>
    </row>
    <row r="45" spans="1:19" x14ac:dyDescent="0.3">
      <c r="A45" s="48"/>
    </row>
    <row r="46" spans="1:19" x14ac:dyDescent="0.3">
      <c r="D46" s="28"/>
      <c r="E46" s="52"/>
      <c r="F46" s="52"/>
      <c r="G46" s="52"/>
      <c r="Q46" s="53"/>
    </row>
    <row r="47" spans="1:19" x14ac:dyDescent="0.3">
      <c r="A47" s="48"/>
    </row>
    <row r="48" spans="1:19" x14ac:dyDescent="0.3">
      <c r="A48" s="48"/>
    </row>
    <row r="49" spans="1:17" x14ac:dyDescent="0.3">
      <c r="A49" s="48"/>
      <c r="D49" s="28"/>
      <c r="E49" s="52"/>
      <c r="F49" s="52"/>
      <c r="G49" s="52"/>
      <c r="Q49" s="53"/>
    </row>
    <row r="50" spans="1:17" x14ac:dyDescent="0.3">
      <c r="A50" s="48"/>
    </row>
    <row r="51" spans="1:17" x14ac:dyDescent="0.3">
      <c r="A51" s="48"/>
    </row>
    <row r="52" spans="1:17" x14ac:dyDescent="0.3">
      <c r="A52" s="48"/>
    </row>
    <row r="53" spans="1:17" x14ac:dyDescent="0.3">
      <c r="A53" s="48"/>
    </row>
    <row r="54" spans="1:17" x14ac:dyDescent="0.3">
      <c r="D54" s="28"/>
      <c r="E54" s="52"/>
      <c r="F54" s="52"/>
      <c r="G54" s="52"/>
      <c r="Q54" s="53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56BA-2863-49F9-AC26-CBDF963F7888}">
  <dimension ref="A1:H47"/>
  <sheetViews>
    <sheetView topLeftCell="A19" workbookViewId="0">
      <selection activeCell="A39" sqref="A39:D47"/>
    </sheetView>
  </sheetViews>
  <sheetFormatPr defaultRowHeight="14.4" x14ac:dyDescent="0.3"/>
  <cols>
    <col min="1" max="1" width="12.77734375" customWidth="1"/>
    <col min="2" max="2" width="11.77734375" customWidth="1"/>
    <col min="3" max="3" width="10.5546875" bestFit="1" customWidth="1"/>
    <col min="4" max="4" width="10.44140625" customWidth="1"/>
    <col min="5" max="5" width="10" customWidth="1"/>
    <col min="6" max="6" width="9.88671875" customWidth="1"/>
  </cols>
  <sheetData>
    <row r="1" spans="1:6" x14ac:dyDescent="0.3">
      <c r="A1" s="74" t="s">
        <v>56</v>
      </c>
      <c r="B1" s="74"/>
      <c r="C1" s="74"/>
      <c r="D1" s="74" t="s">
        <v>1</v>
      </c>
      <c r="E1" s="74" t="s">
        <v>105</v>
      </c>
      <c r="F1" s="74" t="s">
        <v>106</v>
      </c>
    </row>
    <row r="2" spans="1:6" x14ac:dyDescent="0.3">
      <c r="A2" s="74"/>
      <c r="B2" s="74"/>
      <c r="C2" s="74"/>
      <c r="D2" s="74" t="s">
        <v>104</v>
      </c>
      <c r="E2" s="95">
        <v>44501</v>
      </c>
      <c r="F2" s="74" t="s">
        <v>107</v>
      </c>
    </row>
    <row r="3" spans="1:6" x14ac:dyDescent="0.3">
      <c r="A3" s="74" t="s">
        <v>9</v>
      </c>
      <c r="D3" t="s">
        <v>108</v>
      </c>
      <c r="E3" t="s">
        <v>108</v>
      </c>
      <c r="F3" t="s">
        <v>109</v>
      </c>
    </row>
    <row r="4" spans="1:6" x14ac:dyDescent="0.3">
      <c r="A4" s="1" t="s">
        <v>13</v>
      </c>
      <c r="B4" s="1"/>
      <c r="D4" s="1">
        <v>3500</v>
      </c>
      <c r="E4" s="1">
        <v>1704.3</v>
      </c>
      <c r="F4">
        <v>3600</v>
      </c>
    </row>
    <row r="5" spans="1:6" x14ac:dyDescent="0.3">
      <c r="A5" s="1" t="s">
        <v>79</v>
      </c>
      <c r="B5" s="1"/>
      <c r="D5" s="1">
        <v>275</v>
      </c>
      <c r="E5" s="1">
        <v>208.69</v>
      </c>
      <c r="F5">
        <v>300</v>
      </c>
    </row>
    <row r="6" spans="1:6" x14ac:dyDescent="0.3">
      <c r="A6" s="1" t="s">
        <v>80</v>
      </c>
      <c r="B6" s="1"/>
      <c r="D6" s="1">
        <v>200</v>
      </c>
      <c r="E6" s="1">
        <v>90</v>
      </c>
      <c r="F6">
        <v>200</v>
      </c>
    </row>
    <row r="7" spans="1:6" x14ac:dyDescent="0.3">
      <c r="A7" s="1" t="s">
        <v>14</v>
      </c>
      <c r="B7" s="1"/>
      <c r="D7" s="1">
        <v>275</v>
      </c>
      <c r="E7" s="1">
        <v>228.99</v>
      </c>
      <c r="F7">
        <v>300</v>
      </c>
    </row>
    <row r="8" spans="1:6" x14ac:dyDescent="0.3">
      <c r="A8" s="1" t="s">
        <v>12</v>
      </c>
      <c r="B8" s="1"/>
      <c r="D8" s="1">
        <v>300</v>
      </c>
      <c r="E8" s="1">
        <v>271.32</v>
      </c>
      <c r="F8">
        <v>350</v>
      </c>
    </row>
    <row r="9" spans="1:6" x14ac:dyDescent="0.3">
      <c r="A9" s="1" t="s">
        <v>81</v>
      </c>
      <c r="B9" s="1"/>
      <c r="D9" s="1">
        <v>0</v>
      </c>
      <c r="E9" s="1"/>
      <c r="F9">
        <v>50</v>
      </c>
    </row>
    <row r="10" spans="1:6" x14ac:dyDescent="0.3">
      <c r="A10" s="1" t="s">
        <v>82</v>
      </c>
      <c r="B10" s="1"/>
      <c r="D10" s="1">
        <v>0</v>
      </c>
      <c r="E10" s="1"/>
      <c r="F10">
        <v>200</v>
      </c>
    </row>
    <row r="11" spans="1:6" x14ac:dyDescent="0.3">
      <c r="A11" s="1" t="s">
        <v>83</v>
      </c>
      <c r="B11" s="1"/>
      <c r="D11" s="1">
        <v>50</v>
      </c>
      <c r="E11" s="1"/>
      <c r="F11">
        <v>50</v>
      </c>
    </row>
    <row r="12" spans="1:6" x14ac:dyDescent="0.3">
      <c r="A12" s="1" t="s">
        <v>15</v>
      </c>
      <c r="B12" s="1"/>
      <c r="D12" s="1">
        <v>200</v>
      </c>
      <c r="E12" s="1"/>
      <c r="F12">
        <v>200</v>
      </c>
    </row>
    <row r="13" spans="1:6" x14ac:dyDescent="0.3">
      <c r="A13" s="1" t="s">
        <v>84</v>
      </c>
      <c r="B13" s="1"/>
      <c r="D13" s="1">
        <v>500</v>
      </c>
      <c r="E13" s="1">
        <v>390</v>
      </c>
      <c r="F13">
        <v>0</v>
      </c>
    </row>
    <row r="14" spans="1:6" x14ac:dyDescent="0.3">
      <c r="A14" s="1" t="s">
        <v>85</v>
      </c>
      <c r="B14" s="1"/>
      <c r="D14" s="1">
        <v>500</v>
      </c>
      <c r="E14" s="1">
        <v>39.96</v>
      </c>
      <c r="F14">
        <v>500</v>
      </c>
    </row>
    <row r="15" spans="1:6" x14ac:dyDescent="0.3">
      <c r="A15" s="1" t="s">
        <v>86</v>
      </c>
      <c r="B15" s="1"/>
      <c r="D15" s="1">
        <v>250</v>
      </c>
      <c r="E15" s="1"/>
      <c r="F15">
        <v>250</v>
      </c>
    </row>
    <row r="16" spans="1:6" x14ac:dyDescent="0.3">
      <c r="A16" s="1" t="s">
        <v>10</v>
      </c>
      <c r="B16" s="1"/>
      <c r="D16" s="1">
        <v>175</v>
      </c>
      <c r="E16" s="1"/>
      <c r="F16">
        <v>200</v>
      </c>
    </row>
    <row r="17" spans="1:6" x14ac:dyDescent="0.3">
      <c r="A17" s="1" t="s">
        <v>87</v>
      </c>
      <c r="B17" s="1"/>
      <c r="D17" s="1">
        <v>220</v>
      </c>
      <c r="E17" s="1">
        <v>21.98</v>
      </c>
      <c r="F17">
        <v>220</v>
      </c>
    </row>
    <row r="18" spans="1:6" x14ac:dyDescent="0.3">
      <c r="A18" s="1" t="s">
        <v>89</v>
      </c>
      <c r="B18" s="1"/>
      <c r="D18" s="7">
        <v>0</v>
      </c>
      <c r="E18" s="1">
        <v>1546.2</v>
      </c>
      <c r="F18">
        <v>0</v>
      </c>
    </row>
    <row r="19" spans="1:6" x14ac:dyDescent="0.3">
      <c r="A19" s="1" t="s">
        <v>90</v>
      </c>
      <c r="B19" s="1"/>
      <c r="D19" s="7">
        <v>0</v>
      </c>
      <c r="E19" s="1">
        <v>341.03</v>
      </c>
      <c r="F19">
        <v>0</v>
      </c>
    </row>
    <row r="20" spans="1:6" x14ac:dyDescent="0.3">
      <c r="D20" s="74">
        <f>SUM(D4:D18)</f>
        <v>6445</v>
      </c>
      <c r="E20" s="74">
        <f>SUM(E4:E19)</f>
        <v>4842.47</v>
      </c>
      <c r="F20" s="74">
        <f>SUM(F4:F19)</f>
        <v>6420</v>
      </c>
    </row>
    <row r="23" spans="1:6" x14ac:dyDescent="0.3">
      <c r="A23" t="s">
        <v>110</v>
      </c>
    </row>
    <row r="24" spans="1:6" x14ac:dyDescent="0.3">
      <c r="A24" t="s">
        <v>111</v>
      </c>
      <c r="C24" s="82">
        <v>44287</v>
      </c>
      <c r="D24">
        <v>6270</v>
      </c>
    </row>
    <row r="25" spans="1:6" x14ac:dyDescent="0.3">
      <c r="A25" t="s">
        <v>112</v>
      </c>
      <c r="C25" t="s">
        <v>108</v>
      </c>
      <c r="D25">
        <v>6221</v>
      </c>
    </row>
    <row r="26" spans="1:6" x14ac:dyDescent="0.3">
      <c r="A26" t="s">
        <v>113</v>
      </c>
      <c r="C26" t="s">
        <v>108</v>
      </c>
      <c r="D26" s="96">
        <v>6445</v>
      </c>
    </row>
    <row r="28" spans="1:6" x14ac:dyDescent="0.3">
      <c r="A28" t="s">
        <v>114</v>
      </c>
      <c r="C28" s="82">
        <v>44651</v>
      </c>
      <c r="D28" s="74">
        <v>6046</v>
      </c>
      <c r="E28" s="74" t="s">
        <v>120</v>
      </c>
    </row>
    <row r="31" spans="1:6" x14ac:dyDescent="0.3">
      <c r="A31" s="74" t="s">
        <v>115</v>
      </c>
    </row>
    <row r="33" spans="1:8" x14ac:dyDescent="0.3">
      <c r="A33" s="87" t="s">
        <v>116</v>
      </c>
      <c r="D33">
        <v>6420</v>
      </c>
    </row>
    <row r="34" spans="1:8" x14ac:dyDescent="0.3">
      <c r="A34" t="s">
        <v>88</v>
      </c>
      <c r="D34">
        <v>5750</v>
      </c>
    </row>
    <row r="35" spans="1:8" x14ac:dyDescent="0.3">
      <c r="A35" t="s">
        <v>21</v>
      </c>
      <c r="D35" s="74">
        <f>SUM(D33:D34)</f>
        <v>12170</v>
      </c>
      <c r="E35" s="74" t="s">
        <v>122</v>
      </c>
    </row>
    <row r="37" spans="1:8" x14ac:dyDescent="0.3">
      <c r="A37" t="s">
        <v>117</v>
      </c>
      <c r="D37" s="74">
        <v>6124</v>
      </c>
      <c r="E37" s="74" t="s">
        <v>123</v>
      </c>
      <c r="F37" t="s">
        <v>125</v>
      </c>
      <c r="G37" s="97">
        <v>1.4999999999999999E-2</v>
      </c>
      <c r="H37" t="s">
        <v>126</v>
      </c>
    </row>
    <row r="39" spans="1:8" x14ac:dyDescent="0.3">
      <c r="A39" s="74" t="s">
        <v>118</v>
      </c>
    </row>
    <row r="40" spans="1:8" x14ac:dyDescent="0.3">
      <c r="A40" t="s">
        <v>102</v>
      </c>
      <c r="D40">
        <v>1000</v>
      </c>
    </row>
    <row r="41" spans="1:8" x14ac:dyDescent="0.3">
      <c r="A41" t="s">
        <v>119</v>
      </c>
      <c r="D41">
        <v>500</v>
      </c>
    </row>
    <row r="42" spans="1:8" x14ac:dyDescent="0.3">
      <c r="A42" t="s">
        <v>124</v>
      </c>
      <c r="D42">
        <v>750</v>
      </c>
    </row>
    <row r="43" spans="1:8" x14ac:dyDescent="0.3">
      <c r="A43" t="s">
        <v>10</v>
      </c>
      <c r="D43">
        <v>1500</v>
      </c>
    </row>
    <row r="44" spans="1:8" x14ac:dyDescent="0.3">
      <c r="A44" s="74" t="s">
        <v>121</v>
      </c>
    </row>
    <row r="45" spans="1:8" x14ac:dyDescent="0.3">
      <c r="A45" t="s">
        <v>103</v>
      </c>
      <c r="D45">
        <v>2000</v>
      </c>
    </row>
    <row r="47" spans="1:8" x14ac:dyDescent="0.3">
      <c r="C47" s="74"/>
      <c r="D47" s="74">
        <f>SUM(D40:D46)</f>
        <v>5750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"/>
  <sheetViews>
    <sheetView zoomScale="120" zoomScaleNormal="120" workbookViewId="0">
      <selection activeCell="D20" sqref="D20"/>
    </sheetView>
  </sheetViews>
  <sheetFormatPr defaultColWidth="8.88671875" defaultRowHeight="14.4" x14ac:dyDescent="0.3"/>
  <cols>
    <col min="1" max="1" width="8.88671875" style="18"/>
    <col min="2" max="2" width="27.88671875" style="18" customWidth="1"/>
    <col min="3" max="3" width="11.5546875" style="19" bestFit="1" customWidth="1"/>
    <col min="4" max="12" width="12" style="19" customWidth="1"/>
    <col min="13" max="16384" width="8.88671875" style="18"/>
  </cols>
  <sheetData>
    <row r="1" spans="1:13" x14ac:dyDescent="0.3">
      <c r="A1" s="18" t="s">
        <v>23</v>
      </c>
      <c r="B1" s="18" t="s">
        <v>36</v>
      </c>
      <c r="C1" s="19" t="s">
        <v>21</v>
      </c>
      <c r="D1" s="20" t="s">
        <v>4</v>
      </c>
      <c r="E1" s="20" t="s">
        <v>5</v>
      </c>
      <c r="F1" s="20" t="s">
        <v>131</v>
      </c>
      <c r="G1" s="20" t="s">
        <v>19</v>
      </c>
      <c r="H1" s="20" t="s">
        <v>40</v>
      </c>
      <c r="I1" s="20" t="s">
        <v>20</v>
      </c>
      <c r="J1" s="20" t="s">
        <v>41</v>
      </c>
      <c r="K1" s="20" t="s">
        <v>42</v>
      </c>
      <c r="L1" s="20" t="s">
        <v>21</v>
      </c>
    </row>
    <row r="2" spans="1:13" s="22" customFormat="1" x14ac:dyDescent="0.3">
      <c r="A2" s="21">
        <v>44652</v>
      </c>
      <c r="B2" s="22" t="s">
        <v>4</v>
      </c>
      <c r="C2" s="23">
        <v>6124</v>
      </c>
      <c r="D2" s="23">
        <v>6124</v>
      </c>
      <c r="E2" s="23"/>
      <c r="F2" s="23"/>
      <c r="G2" s="23"/>
      <c r="H2" s="23"/>
      <c r="I2" s="23"/>
      <c r="J2" s="24"/>
      <c r="K2" s="24"/>
      <c r="L2" s="24"/>
    </row>
    <row r="3" spans="1:13" s="22" customFormat="1" x14ac:dyDescent="0.3">
      <c r="A3" s="21">
        <v>44660</v>
      </c>
      <c r="B3" s="22" t="s">
        <v>5</v>
      </c>
      <c r="C3" s="23">
        <v>0.18</v>
      </c>
      <c r="D3" s="23"/>
      <c r="E3" s="23">
        <v>0.18</v>
      </c>
      <c r="F3" s="23"/>
      <c r="G3" s="23"/>
      <c r="H3" s="23"/>
      <c r="I3" s="23"/>
      <c r="J3" s="24"/>
      <c r="K3" s="24"/>
      <c r="L3" s="24"/>
    </row>
    <row r="4" spans="1:13" x14ac:dyDescent="0.3">
      <c r="A4" s="25">
        <v>44671</v>
      </c>
      <c r="B4" s="18" t="s">
        <v>131</v>
      </c>
      <c r="C4" s="19">
        <v>2343.04</v>
      </c>
      <c r="F4" s="19">
        <v>2343.04</v>
      </c>
      <c r="L4" s="26"/>
      <c r="M4" s="34"/>
    </row>
    <row r="5" spans="1:13" x14ac:dyDescent="0.3">
      <c r="A5" s="25"/>
      <c r="B5" s="72" t="s">
        <v>132</v>
      </c>
      <c r="C5" s="107">
        <f>SUM(C2:C4)</f>
        <v>8467.2200000000012</v>
      </c>
      <c r="D5" s="20">
        <f>SUM(D2:D4)</f>
        <v>6124</v>
      </c>
      <c r="E5" s="20">
        <f>SUM(E3:E4)</f>
        <v>0.18</v>
      </c>
      <c r="F5" s="20">
        <f>SUM(F2:F4)</f>
        <v>2343.04</v>
      </c>
      <c r="G5" s="20"/>
      <c r="H5" s="20"/>
      <c r="I5" s="86"/>
      <c r="J5" s="27"/>
      <c r="K5" s="27"/>
      <c r="L5" s="20"/>
      <c r="M5" s="34"/>
    </row>
    <row r="6" spans="1:13" x14ac:dyDescent="0.3">
      <c r="A6" s="25">
        <v>44690</v>
      </c>
      <c r="B6" s="18" t="s">
        <v>5</v>
      </c>
      <c r="C6" s="19">
        <v>0.17</v>
      </c>
      <c r="D6" s="20"/>
      <c r="E6" s="110">
        <v>0.17</v>
      </c>
      <c r="F6" s="20"/>
      <c r="G6" s="20"/>
      <c r="H6" s="88"/>
      <c r="I6" s="86"/>
      <c r="J6" s="27"/>
      <c r="K6" s="27"/>
      <c r="L6" s="20"/>
      <c r="M6" s="34"/>
    </row>
    <row r="7" spans="1:13" x14ac:dyDescent="0.3">
      <c r="A7" s="25">
        <v>44721</v>
      </c>
      <c r="B7" s="109" t="s">
        <v>5</v>
      </c>
      <c r="C7" s="83">
        <v>0.15</v>
      </c>
      <c r="D7" s="85"/>
      <c r="E7" s="85">
        <v>0.15</v>
      </c>
      <c r="F7" s="85"/>
      <c r="G7" s="85"/>
      <c r="L7" s="26"/>
      <c r="M7" s="34"/>
    </row>
    <row r="8" spans="1:13" x14ac:dyDescent="0.3">
      <c r="A8" s="25">
        <v>44734</v>
      </c>
      <c r="B8" s="18" t="s">
        <v>76</v>
      </c>
      <c r="C8" s="19">
        <v>783.8</v>
      </c>
      <c r="I8" s="19">
        <v>783.8</v>
      </c>
      <c r="L8" s="26"/>
      <c r="M8" s="34"/>
    </row>
    <row r="9" spans="1:13" x14ac:dyDescent="0.3">
      <c r="A9" s="25"/>
      <c r="B9" s="72" t="s">
        <v>133</v>
      </c>
      <c r="C9" s="107">
        <f>SUM(C5:C8)</f>
        <v>9251.34</v>
      </c>
      <c r="D9" s="107">
        <f>SUM(D5:D8)</f>
        <v>6124</v>
      </c>
      <c r="E9" s="107">
        <f>SUM(E5:E8)</f>
        <v>0.5</v>
      </c>
      <c r="F9" s="107">
        <f>SUM(F5:F8)</f>
        <v>2343.04</v>
      </c>
      <c r="G9" s="107"/>
      <c r="H9" s="107"/>
      <c r="I9" s="107">
        <f>SUM(I5:I8)</f>
        <v>783.8</v>
      </c>
      <c r="L9" s="26"/>
    </row>
    <row r="10" spans="1:13" x14ac:dyDescent="0.3">
      <c r="A10" s="25"/>
      <c r="B10" s="90"/>
      <c r="C10" s="89"/>
      <c r="L10" s="26"/>
    </row>
    <row r="11" spans="1:13" x14ac:dyDescent="0.3">
      <c r="A11" s="25"/>
      <c r="B11" s="93"/>
      <c r="C11" s="89"/>
      <c r="L11" s="26"/>
    </row>
    <row r="12" spans="1:13" x14ac:dyDescent="0.3">
      <c r="A12" s="25"/>
      <c r="B12" s="93"/>
      <c r="C12" s="89"/>
      <c r="L12" s="26"/>
    </row>
    <row r="13" spans="1:13" x14ac:dyDescent="0.3">
      <c r="A13" s="25"/>
      <c r="L13" s="26"/>
    </row>
    <row r="14" spans="1:13" x14ac:dyDescent="0.3">
      <c r="A14" s="25"/>
      <c r="B14" s="100"/>
      <c r="C14" s="101"/>
      <c r="L14" s="26"/>
    </row>
    <row r="15" spans="1:13" x14ac:dyDescent="0.3">
      <c r="A15" s="25"/>
      <c r="B15" s="102"/>
      <c r="C15" s="91"/>
      <c r="D15" s="30"/>
      <c r="E15" s="30"/>
      <c r="F15" s="30"/>
      <c r="G15" s="26"/>
      <c r="H15" s="104"/>
      <c r="I15" s="26"/>
      <c r="J15" s="29"/>
      <c r="K15" s="29"/>
      <c r="L15" s="26"/>
    </row>
    <row r="16" spans="1:13" x14ac:dyDescent="0.3">
      <c r="A16" s="25"/>
      <c r="C16" s="30"/>
      <c r="L16" s="26"/>
    </row>
    <row r="17" spans="1:13" x14ac:dyDescent="0.3">
      <c r="A17" s="25"/>
      <c r="B17" s="105"/>
      <c r="C17" s="106"/>
      <c r="L17" s="26"/>
    </row>
    <row r="18" spans="1:13" x14ac:dyDescent="0.3">
      <c r="A18" s="25"/>
      <c r="C18" s="30"/>
      <c r="J18" s="30"/>
      <c r="K18" s="30"/>
      <c r="L18" s="26"/>
    </row>
    <row r="19" spans="1:13" x14ac:dyDescent="0.3">
      <c r="A19" s="25"/>
      <c r="B19" s="28"/>
      <c r="C19" s="26"/>
      <c r="D19" s="26"/>
      <c r="E19" s="30"/>
      <c r="F19" s="30"/>
      <c r="G19" s="26"/>
      <c r="H19" s="26"/>
      <c r="I19" s="26"/>
      <c r="J19" s="18"/>
      <c r="K19" s="18"/>
      <c r="L19" s="26"/>
    </row>
    <row r="20" spans="1:13" x14ac:dyDescent="0.3">
      <c r="A20" s="25"/>
      <c r="C20" s="29"/>
      <c r="D20" s="26"/>
      <c r="E20" s="30"/>
      <c r="F20" s="30"/>
      <c r="G20" s="26"/>
      <c r="H20" s="26"/>
      <c r="I20" s="26"/>
      <c r="J20" s="29"/>
      <c r="K20" s="29"/>
      <c r="L20" s="26"/>
    </row>
    <row r="21" spans="1:13" x14ac:dyDescent="0.3">
      <c r="A21" s="25"/>
      <c r="B21" s="31"/>
      <c r="C21" s="30"/>
      <c r="L21" s="26"/>
    </row>
    <row r="22" spans="1:13" x14ac:dyDescent="0.3">
      <c r="A22" s="25"/>
      <c r="C22" s="30"/>
      <c r="J22" s="30"/>
      <c r="K22" s="30"/>
      <c r="L22" s="26"/>
    </row>
    <row r="23" spans="1:13" x14ac:dyDescent="0.3">
      <c r="A23" s="25"/>
      <c r="B23" s="28"/>
      <c r="C23" s="26"/>
      <c r="L23" s="26"/>
      <c r="M23" s="34"/>
    </row>
    <row r="24" spans="1:13" x14ac:dyDescent="0.3">
      <c r="A24" s="25"/>
      <c r="C24" s="30"/>
      <c r="L24" s="26"/>
    </row>
    <row r="25" spans="1:13" x14ac:dyDescent="0.3">
      <c r="A25" s="25"/>
      <c r="B25" s="31"/>
      <c r="C25" s="30"/>
      <c r="L25" s="26"/>
    </row>
    <row r="26" spans="1:13" x14ac:dyDescent="0.3">
      <c r="A26" s="25"/>
      <c r="B26" s="31"/>
      <c r="C26" s="30"/>
      <c r="J26" s="30"/>
      <c r="K26" s="30"/>
      <c r="L26" s="26"/>
    </row>
    <row r="27" spans="1:13" s="28" customFormat="1" x14ac:dyDescent="0.3">
      <c r="A27" s="32"/>
      <c r="C27" s="26"/>
      <c r="D27" s="26"/>
      <c r="E27" s="26"/>
      <c r="F27" s="26"/>
      <c r="G27" s="26"/>
      <c r="H27" s="30"/>
      <c r="I27" s="26"/>
      <c r="J27" s="26"/>
      <c r="K27" s="26"/>
      <c r="L27" s="26"/>
    </row>
    <row r="28" spans="1:13" x14ac:dyDescent="0.3">
      <c r="A28" s="25"/>
      <c r="H28" s="30"/>
      <c r="J28" s="30"/>
      <c r="K28" s="30"/>
      <c r="L28" s="26"/>
    </row>
    <row r="29" spans="1:13" x14ac:dyDescent="0.3">
      <c r="A29" s="25"/>
      <c r="C29" s="29"/>
      <c r="D29" s="29"/>
      <c r="E29" s="29"/>
      <c r="F29" s="29"/>
      <c r="G29" s="29"/>
      <c r="H29" s="30"/>
      <c r="I29" s="29"/>
      <c r="J29" s="29"/>
      <c r="K29" s="29"/>
      <c r="L29" s="26"/>
    </row>
    <row r="30" spans="1:13" s="28" customFormat="1" x14ac:dyDescent="0.3">
      <c r="A30" s="25"/>
      <c r="B30" s="18"/>
      <c r="C30" s="30"/>
      <c r="D30" s="26"/>
      <c r="E30" s="26"/>
      <c r="F30" s="26"/>
      <c r="G30" s="30"/>
      <c r="I30" s="26"/>
      <c r="J30" s="26"/>
      <c r="K30" s="26"/>
      <c r="L30" s="26"/>
    </row>
    <row r="31" spans="1:13" x14ac:dyDescent="0.3">
      <c r="A31" s="25"/>
      <c r="C31" s="29"/>
      <c r="D31" s="29"/>
      <c r="E31" s="29"/>
      <c r="F31" s="29"/>
      <c r="G31" s="26"/>
      <c r="H31" s="30"/>
      <c r="I31" s="26"/>
      <c r="J31" s="30"/>
      <c r="K31" s="30"/>
      <c r="L31" s="26"/>
    </row>
    <row r="32" spans="1:13" x14ac:dyDescent="0.3">
      <c r="A32" s="25"/>
      <c r="B32" s="31"/>
      <c r="C32" s="30"/>
      <c r="L32" s="26"/>
    </row>
    <row r="33" spans="1:13" x14ac:dyDescent="0.3">
      <c r="A33" s="25"/>
      <c r="B33" s="33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34"/>
    </row>
    <row r="34" spans="1:13" x14ac:dyDescent="0.3">
      <c r="A34" s="25"/>
      <c r="C34" s="30"/>
      <c r="D34" s="30"/>
      <c r="E34" s="30"/>
      <c r="F34" s="30"/>
      <c r="G34" s="26"/>
      <c r="H34" s="26"/>
      <c r="I34" s="26"/>
      <c r="J34" s="26"/>
      <c r="K34" s="26"/>
    </row>
    <row r="35" spans="1:13" x14ac:dyDescent="0.3">
      <c r="A35" s="25"/>
    </row>
    <row r="36" spans="1:13" x14ac:dyDescent="0.3">
      <c r="A36" s="25"/>
    </row>
    <row r="37" spans="1:13" x14ac:dyDescent="0.3">
      <c r="A37" s="25"/>
    </row>
    <row r="38" spans="1:13" x14ac:dyDescent="0.3">
      <c r="A38" s="25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13" x14ac:dyDescent="0.3">
      <c r="A39" s="25"/>
    </row>
    <row r="40" spans="1:13" x14ac:dyDescent="0.3">
      <c r="A40" s="25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3" s="28" customFormat="1" x14ac:dyDescent="0.3">
      <c r="A41" s="32"/>
      <c r="B41" s="33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3" x14ac:dyDescent="0.3">
      <c r="A42" s="25"/>
    </row>
    <row r="43" spans="1:13" ht="17.399999999999999" customHeight="1" x14ac:dyDescent="0.3">
      <c r="A43" s="25"/>
      <c r="D43" s="26"/>
      <c r="E43" s="26"/>
      <c r="F43" s="26"/>
      <c r="G43" s="26"/>
      <c r="H43" s="26"/>
      <c r="I43" s="26"/>
    </row>
    <row r="44" spans="1:13" x14ac:dyDescent="0.3">
      <c r="A44" s="25"/>
      <c r="B44" s="33"/>
      <c r="C44" s="26"/>
    </row>
    <row r="45" spans="1:13" x14ac:dyDescent="0.3">
      <c r="A45" s="25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3" x14ac:dyDescent="0.3">
      <c r="A46" s="25"/>
    </row>
    <row r="47" spans="1:13" x14ac:dyDescent="0.3">
      <c r="A47" s="25"/>
      <c r="B47" s="33"/>
      <c r="C47" s="26"/>
    </row>
    <row r="48" spans="1:13" x14ac:dyDescent="0.3">
      <c r="A48" s="25"/>
      <c r="B48" s="33"/>
      <c r="C48" s="26"/>
    </row>
    <row r="49" spans="1:12" s="28" customFormat="1" x14ac:dyDescent="0.3">
      <c r="A49" s="25"/>
      <c r="B49" s="18"/>
      <c r="C49" s="29"/>
      <c r="D49" s="26"/>
      <c r="E49" s="29"/>
      <c r="F49" s="29"/>
      <c r="G49" s="26"/>
      <c r="H49" s="26"/>
      <c r="I49" s="26"/>
      <c r="J49" s="29"/>
      <c r="K49" s="29"/>
      <c r="L49" s="26"/>
    </row>
    <row r="50" spans="1:12" x14ac:dyDescent="0.3">
      <c r="A50" s="25"/>
    </row>
    <row r="51" spans="1:12" x14ac:dyDescent="0.3">
      <c r="A51" s="25"/>
      <c r="B51" s="33"/>
      <c r="C51" s="26"/>
    </row>
    <row r="52" spans="1:12" x14ac:dyDescent="0.3">
      <c r="A52" s="25"/>
    </row>
    <row r="53" spans="1:12" ht="19.8" customHeight="1" x14ac:dyDescent="0.3">
      <c r="A53" s="25"/>
      <c r="B53" s="28"/>
      <c r="C53" s="26"/>
      <c r="D53" s="26"/>
      <c r="E53" s="26"/>
      <c r="F53" s="26"/>
      <c r="G53" s="26"/>
      <c r="H53" s="26"/>
      <c r="I53" s="26"/>
      <c r="J53" s="26"/>
      <c r="K53" s="26"/>
    </row>
    <row r="54" spans="1:12" x14ac:dyDescent="0.3">
      <c r="A54" s="25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x14ac:dyDescent="0.3">
      <c r="B55" s="28"/>
      <c r="C55" s="26"/>
      <c r="D55" s="26"/>
      <c r="E55" s="26"/>
      <c r="F55" s="26"/>
      <c r="G55" s="26"/>
      <c r="H55" s="26"/>
      <c r="I55" s="26"/>
      <c r="J55" s="26"/>
      <c r="K55" s="26"/>
    </row>
    <row r="58" spans="1:12" x14ac:dyDescent="0.3">
      <c r="E58" s="26"/>
      <c r="F58" s="26"/>
    </row>
    <row r="62" spans="1:12" x14ac:dyDescent="0.3"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4" spans="1:12" x14ac:dyDescent="0.3">
      <c r="E64" s="18"/>
      <c r="F64" s="18"/>
    </row>
  </sheetData>
  <pageMargins left="0.7" right="0.7" top="0.75" bottom="0.75" header="0.51180555555555496" footer="0.51180555555555496"/>
  <pageSetup paperSize="9" firstPageNumber="0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B564-E67E-4007-AA21-1DD3290E5CFA}">
  <dimension ref="A1:F42"/>
  <sheetViews>
    <sheetView workbookViewId="0">
      <selection activeCell="J8" sqref="J8"/>
    </sheetView>
  </sheetViews>
  <sheetFormatPr defaultColWidth="9.109375" defaultRowHeight="15.6" x14ac:dyDescent="0.3"/>
  <cols>
    <col min="1" max="1" width="38.33203125" style="56" bestFit="1" customWidth="1"/>
    <col min="2" max="2" width="15.109375" style="56" bestFit="1" customWidth="1"/>
    <col min="3" max="3" width="12.5546875" style="56" customWidth="1"/>
    <col min="4" max="4" width="16" style="58" bestFit="1" customWidth="1"/>
    <col min="5" max="5" width="12.6640625" style="56" bestFit="1" customWidth="1"/>
    <col min="6" max="6" width="9.5546875" style="56" bestFit="1" customWidth="1"/>
    <col min="7" max="7" width="9.109375" style="56"/>
    <col min="8" max="8" width="11.21875" style="56" bestFit="1" customWidth="1"/>
    <col min="9" max="15" width="9.109375" style="56"/>
    <col min="16" max="16" width="10.44140625" style="56" customWidth="1"/>
    <col min="17" max="16384" width="9.109375" style="56"/>
  </cols>
  <sheetData>
    <row r="1" spans="1:6" ht="23.4" x14ac:dyDescent="0.45">
      <c r="B1" s="57" t="s">
        <v>56</v>
      </c>
      <c r="C1" s="57"/>
    </row>
    <row r="2" spans="1:6" x14ac:dyDescent="0.3">
      <c r="B2" s="59"/>
    </row>
    <row r="3" spans="1:6" ht="23.4" x14ac:dyDescent="0.45">
      <c r="A3" s="57" t="s">
        <v>57</v>
      </c>
    </row>
    <row r="4" spans="1:6" x14ac:dyDescent="0.3">
      <c r="C4" s="59" t="s">
        <v>58</v>
      </c>
      <c r="D4" s="60">
        <v>44684</v>
      </c>
    </row>
    <row r="5" spans="1:6" x14ac:dyDescent="0.3">
      <c r="A5" s="59" t="s">
        <v>59</v>
      </c>
    </row>
    <row r="6" spans="1:6" x14ac:dyDescent="0.3">
      <c r="A6" s="56" t="s">
        <v>60</v>
      </c>
      <c r="B6" s="61"/>
      <c r="D6" s="58">
        <v>15807.97</v>
      </c>
    </row>
    <row r="7" spans="1:6" x14ac:dyDescent="0.3">
      <c r="A7" s="56" t="s">
        <v>61</v>
      </c>
      <c r="D7" s="58">
        <v>19835.78</v>
      </c>
      <c r="F7" s="62"/>
    </row>
    <row r="8" spans="1:6" ht="16.2" thickBot="1" x14ac:dyDescent="0.35">
      <c r="C8" s="59" t="s">
        <v>62</v>
      </c>
      <c r="D8" s="63">
        <f>SUM(D6:D7)</f>
        <v>35643.75</v>
      </c>
    </row>
    <row r="9" spans="1:6" ht="16.2" thickTop="1" x14ac:dyDescent="0.3">
      <c r="A9" s="59" t="s">
        <v>63</v>
      </c>
    </row>
    <row r="10" spans="1:6" x14ac:dyDescent="0.3">
      <c r="A10" s="18"/>
      <c r="B10" s="29"/>
      <c r="C10" s="64"/>
    </row>
    <row r="11" spans="1:6" x14ac:dyDescent="0.3">
      <c r="A11" s="47" t="s">
        <v>74</v>
      </c>
      <c r="B11" s="29"/>
      <c r="C11" s="50">
        <v>143.63999999999999</v>
      </c>
    </row>
    <row r="12" spans="1:6" x14ac:dyDescent="0.3">
      <c r="A12" s="18" t="s">
        <v>73</v>
      </c>
      <c r="B12" s="29"/>
      <c r="C12" s="64">
        <v>27</v>
      </c>
    </row>
    <row r="13" spans="1:6" x14ac:dyDescent="0.3">
      <c r="A13" s="18"/>
      <c r="B13" s="29"/>
      <c r="C13" s="64"/>
    </row>
    <row r="14" spans="1:6" x14ac:dyDescent="0.3">
      <c r="A14" s="18"/>
      <c r="C14" s="50"/>
    </row>
    <row r="15" spans="1:6" x14ac:dyDescent="0.3">
      <c r="A15" s="18"/>
      <c r="B15" s="50"/>
    </row>
    <row r="16" spans="1:6" ht="16.2" thickBot="1" x14ac:dyDescent="0.35">
      <c r="A16" s="18"/>
      <c r="C16" s="65">
        <f>SUM(C11:C15)</f>
        <v>170.64</v>
      </c>
    </row>
    <row r="17" spans="1:6" ht="16.2" thickTop="1" x14ac:dyDescent="0.3">
      <c r="A17" s="18"/>
      <c r="C17" s="50"/>
    </row>
    <row r="18" spans="1:6" x14ac:dyDescent="0.3">
      <c r="A18" s="18"/>
      <c r="C18" s="50"/>
    </row>
    <row r="19" spans="1:6" ht="16.2" thickBot="1" x14ac:dyDescent="0.35">
      <c r="B19" s="66"/>
      <c r="D19" s="67">
        <v>35473.11</v>
      </c>
    </row>
    <row r="20" spans="1:6" ht="16.2" thickTop="1" x14ac:dyDescent="0.3">
      <c r="C20" s="58"/>
    </row>
    <row r="21" spans="1:6" x14ac:dyDescent="0.3">
      <c r="A21" s="59" t="s">
        <v>64</v>
      </c>
      <c r="B21" s="59"/>
    </row>
    <row r="22" spans="1:6" x14ac:dyDescent="0.3">
      <c r="A22" s="59" t="s">
        <v>129</v>
      </c>
      <c r="D22" s="68">
        <v>27192.13</v>
      </c>
    </row>
    <row r="23" spans="1:6" x14ac:dyDescent="0.3">
      <c r="A23" s="56" t="s">
        <v>71</v>
      </c>
      <c r="B23" s="58">
        <v>15.6</v>
      </c>
      <c r="D23" s="68"/>
      <c r="E23" s="69"/>
    </row>
    <row r="24" spans="1:6" x14ac:dyDescent="0.3">
      <c r="A24" s="56" t="s">
        <v>65</v>
      </c>
      <c r="B24" s="69">
        <v>170.64</v>
      </c>
    </row>
    <row r="25" spans="1:6" x14ac:dyDescent="0.3">
      <c r="A25" s="56" t="s">
        <v>66</v>
      </c>
      <c r="B25" s="69">
        <v>8467.2199999999993</v>
      </c>
    </row>
    <row r="26" spans="1:6" x14ac:dyDescent="0.3">
      <c r="B26" s="69"/>
      <c r="F26" s="69"/>
    </row>
    <row r="27" spans="1:6" ht="16.2" thickBot="1" x14ac:dyDescent="0.35">
      <c r="A27" s="59" t="s">
        <v>67</v>
      </c>
      <c r="B27" s="66">
        <v>44684</v>
      </c>
      <c r="C27" s="59"/>
      <c r="D27" s="67">
        <v>35473.11</v>
      </c>
    </row>
    <row r="28" spans="1:6" ht="16.2" thickTop="1" x14ac:dyDescent="0.3">
      <c r="A28" s="59"/>
      <c r="B28" s="66"/>
      <c r="C28" s="59"/>
      <c r="D28" s="81"/>
    </row>
    <row r="29" spans="1:6" x14ac:dyDescent="0.3">
      <c r="A29" s="59" t="s">
        <v>96</v>
      </c>
      <c r="E29" s="69"/>
    </row>
    <row r="30" spans="1:6" s="59" customFormat="1" x14ac:dyDescent="0.3">
      <c r="A30" s="56" t="s">
        <v>94</v>
      </c>
      <c r="B30" s="56"/>
      <c r="C30" s="56"/>
      <c r="D30" s="58">
        <v>19835.78</v>
      </c>
      <c r="E30" s="70"/>
      <c r="F30" s="70"/>
    </row>
    <row r="31" spans="1:6" s="59" customFormat="1" x14ac:dyDescent="0.3">
      <c r="A31" s="56" t="s">
        <v>95</v>
      </c>
      <c r="B31" s="56"/>
      <c r="C31" s="56"/>
      <c r="D31" s="58">
        <v>1150</v>
      </c>
      <c r="E31" s="70"/>
      <c r="F31" s="70"/>
    </row>
    <row r="32" spans="1:6" s="59" customFormat="1" x14ac:dyDescent="0.3">
      <c r="A32" s="56" t="s">
        <v>131</v>
      </c>
      <c r="B32" s="56"/>
      <c r="C32" s="56"/>
      <c r="D32" s="58">
        <v>2343.04</v>
      </c>
      <c r="E32" s="70"/>
      <c r="F32" s="70"/>
    </row>
    <row r="33" spans="1:6" s="59" customFormat="1" x14ac:dyDescent="0.3">
      <c r="A33" s="56"/>
      <c r="B33" s="56"/>
      <c r="C33" s="56"/>
      <c r="D33" s="71">
        <f>SUM(D30:D32)</f>
        <v>23328.82</v>
      </c>
      <c r="E33" s="70"/>
      <c r="F33" s="70"/>
    </row>
    <row r="34" spans="1:6" s="59" customFormat="1" x14ac:dyDescent="0.3">
      <c r="A34" s="56"/>
      <c r="B34" s="56"/>
      <c r="C34" s="56"/>
      <c r="D34" s="68"/>
      <c r="E34" s="70"/>
      <c r="F34" s="70"/>
    </row>
    <row r="35" spans="1:6" s="59" customFormat="1" ht="16.2" thickBot="1" x14ac:dyDescent="0.35">
      <c r="A35" s="56" t="s">
        <v>97</v>
      </c>
      <c r="B35" s="56"/>
      <c r="C35" s="56"/>
      <c r="D35" s="67">
        <v>12144.29</v>
      </c>
      <c r="E35" s="70"/>
      <c r="F35" s="70"/>
    </row>
    <row r="36" spans="1:6" s="59" customFormat="1" ht="16.2" thickTop="1" x14ac:dyDescent="0.3">
      <c r="A36" s="56"/>
      <c r="B36" s="56"/>
      <c r="C36" s="56"/>
      <c r="D36" s="68"/>
      <c r="E36" s="70"/>
      <c r="F36" s="70"/>
    </row>
    <row r="37" spans="1:6" x14ac:dyDescent="0.3">
      <c r="A37" s="59" t="s">
        <v>68</v>
      </c>
      <c r="B37" s="56" t="s">
        <v>69</v>
      </c>
    </row>
    <row r="38" spans="1:6" x14ac:dyDescent="0.3">
      <c r="A38" s="59"/>
      <c r="B38" s="59" t="s">
        <v>22</v>
      </c>
      <c r="C38" s="59"/>
      <c r="D38" s="71"/>
    </row>
    <row r="39" spans="1:6" x14ac:dyDescent="0.3">
      <c r="A39" s="59"/>
      <c r="E39" s="69"/>
    </row>
    <row r="40" spans="1:6" s="59" customFormat="1" x14ac:dyDescent="0.3">
      <c r="A40" s="59" t="s">
        <v>23</v>
      </c>
      <c r="B40" s="56" t="s">
        <v>70</v>
      </c>
      <c r="C40" s="56"/>
      <c r="D40" s="58"/>
      <c r="E40" s="70"/>
      <c r="F40" s="70"/>
    </row>
    <row r="42" spans="1:6" x14ac:dyDescent="0.3">
      <c r="A42" s="5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25B2-1C89-4445-9987-9753805D2D0C}">
  <dimension ref="A1:F42"/>
  <sheetViews>
    <sheetView topLeftCell="A17" workbookViewId="0">
      <selection activeCell="K24" sqref="K24"/>
    </sheetView>
  </sheetViews>
  <sheetFormatPr defaultColWidth="9.109375" defaultRowHeight="15.6" x14ac:dyDescent="0.3"/>
  <cols>
    <col min="1" max="1" width="38.33203125" style="56" bestFit="1" customWidth="1"/>
    <col min="2" max="2" width="15.109375" style="56" bestFit="1" customWidth="1"/>
    <col min="3" max="3" width="12.5546875" style="56" customWidth="1"/>
    <col min="4" max="4" width="16" style="58" bestFit="1" customWidth="1"/>
    <col min="5" max="5" width="12.6640625" style="56" bestFit="1" customWidth="1"/>
    <col min="6" max="6" width="9.5546875" style="56" bestFit="1" customWidth="1"/>
    <col min="7" max="7" width="9.109375" style="56"/>
    <col min="8" max="8" width="11.21875" style="56" bestFit="1" customWidth="1"/>
    <col min="9" max="15" width="9.109375" style="56"/>
    <col min="16" max="16" width="10.44140625" style="56" customWidth="1"/>
    <col min="17" max="16384" width="9.109375" style="56"/>
  </cols>
  <sheetData>
    <row r="1" spans="1:6" ht="23.4" x14ac:dyDescent="0.45">
      <c r="B1" s="57" t="s">
        <v>56</v>
      </c>
      <c r="C1" s="57"/>
    </row>
    <row r="2" spans="1:6" x14ac:dyDescent="0.3">
      <c r="B2" s="59"/>
    </row>
    <row r="3" spans="1:6" ht="23.4" x14ac:dyDescent="0.45">
      <c r="A3" s="57" t="s">
        <v>57</v>
      </c>
    </row>
    <row r="4" spans="1:6" x14ac:dyDescent="0.3">
      <c r="C4" s="59" t="s">
        <v>58</v>
      </c>
      <c r="D4" s="60">
        <v>44749</v>
      </c>
    </row>
    <row r="5" spans="1:6" x14ac:dyDescent="0.3">
      <c r="A5" s="59" t="s">
        <v>59</v>
      </c>
    </row>
    <row r="6" spans="1:6" x14ac:dyDescent="0.3">
      <c r="A6" s="56" t="s">
        <v>60</v>
      </c>
      <c r="B6" s="61"/>
      <c r="D6" s="58">
        <v>16191.13</v>
      </c>
    </row>
    <row r="7" spans="1:6" x14ac:dyDescent="0.3">
      <c r="A7" s="56" t="s">
        <v>61</v>
      </c>
      <c r="D7" s="58">
        <v>19836.099999999999</v>
      </c>
      <c r="F7" s="62"/>
    </row>
    <row r="8" spans="1:6" ht="16.2" thickBot="1" x14ac:dyDescent="0.35">
      <c r="C8" s="59" t="s">
        <v>62</v>
      </c>
      <c r="D8" s="63">
        <f>SUM(D6:D7)</f>
        <v>36027.229999999996</v>
      </c>
    </row>
    <row r="9" spans="1:6" ht="16.2" thickTop="1" x14ac:dyDescent="0.3">
      <c r="A9" s="59" t="s">
        <v>63</v>
      </c>
    </row>
    <row r="10" spans="1:6" x14ac:dyDescent="0.3">
      <c r="A10" s="18" t="s">
        <v>140</v>
      </c>
      <c r="B10" s="29"/>
      <c r="C10" s="64">
        <v>35</v>
      </c>
    </row>
    <row r="11" spans="1:6" x14ac:dyDescent="0.3">
      <c r="A11" s="47" t="s">
        <v>73</v>
      </c>
      <c r="B11" s="29"/>
      <c r="C11" s="50">
        <v>921.35</v>
      </c>
    </row>
    <row r="12" spans="1:6" x14ac:dyDescent="0.3">
      <c r="A12" s="18" t="s">
        <v>76</v>
      </c>
      <c r="B12" s="29"/>
      <c r="C12" s="64">
        <v>16.600000000000001</v>
      </c>
    </row>
    <row r="13" spans="1:6" x14ac:dyDescent="0.3">
      <c r="A13" s="18" t="s">
        <v>73</v>
      </c>
      <c r="B13" s="29"/>
      <c r="C13" s="64">
        <v>98.24</v>
      </c>
    </row>
    <row r="14" spans="1:6" x14ac:dyDescent="0.3">
      <c r="A14" s="18" t="s">
        <v>138</v>
      </c>
      <c r="C14" s="50">
        <v>90</v>
      </c>
    </row>
    <row r="15" spans="1:6" x14ac:dyDescent="0.3">
      <c r="A15" s="18"/>
      <c r="B15" s="50"/>
    </row>
    <row r="16" spans="1:6" ht="16.2" thickBot="1" x14ac:dyDescent="0.35">
      <c r="A16" s="18"/>
      <c r="C16" s="65">
        <v>1161.19</v>
      </c>
    </row>
    <row r="17" spans="1:6" ht="16.2" thickTop="1" x14ac:dyDescent="0.3">
      <c r="A17" s="18"/>
      <c r="C17" s="50"/>
    </row>
    <row r="18" spans="1:6" x14ac:dyDescent="0.3">
      <c r="A18" s="18"/>
      <c r="C18" s="50"/>
    </row>
    <row r="19" spans="1:6" ht="16.2" thickBot="1" x14ac:dyDescent="0.35">
      <c r="B19" s="66"/>
      <c r="D19" s="67">
        <v>34866.04</v>
      </c>
    </row>
    <row r="20" spans="1:6" ht="16.2" thickTop="1" x14ac:dyDescent="0.3">
      <c r="C20" s="58"/>
    </row>
    <row r="21" spans="1:6" x14ac:dyDescent="0.3">
      <c r="A21" s="59" t="s">
        <v>64</v>
      </c>
      <c r="B21" s="59"/>
    </row>
    <row r="22" spans="1:6" x14ac:dyDescent="0.3">
      <c r="A22" s="59" t="s">
        <v>129</v>
      </c>
      <c r="D22" s="68">
        <v>27192.13</v>
      </c>
    </row>
    <row r="23" spans="1:6" x14ac:dyDescent="0.3">
      <c r="A23" s="56" t="s">
        <v>71</v>
      </c>
      <c r="B23" s="58">
        <v>15.6</v>
      </c>
      <c r="D23" s="68"/>
      <c r="E23" s="69"/>
    </row>
    <row r="24" spans="1:6" x14ac:dyDescent="0.3">
      <c r="A24" s="56" t="s">
        <v>65</v>
      </c>
      <c r="B24" s="69">
        <v>1561.83</v>
      </c>
    </row>
    <row r="25" spans="1:6" x14ac:dyDescent="0.3">
      <c r="A25" s="56" t="s">
        <v>66</v>
      </c>
      <c r="B25" s="69">
        <v>9251.34</v>
      </c>
    </row>
    <row r="26" spans="1:6" x14ac:dyDescent="0.3">
      <c r="B26" s="69"/>
      <c r="F26" s="69"/>
    </row>
    <row r="27" spans="1:6" ht="16.2" thickBot="1" x14ac:dyDescent="0.35">
      <c r="A27" s="59" t="s">
        <v>67</v>
      </c>
      <c r="B27" s="66">
        <v>44749</v>
      </c>
      <c r="C27" s="59"/>
      <c r="D27" s="67">
        <v>34866.04</v>
      </c>
    </row>
    <row r="28" spans="1:6" ht="16.2" thickTop="1" x14ac:dyDescent="0.3">
      <c r="A28" s="59"/>
      <c r="B28" s="66"/>
      <c r="C28" s="59"/>
      <c r="D28" s="81"/>
    </row>
    <row r="29" spans="1:6" x14ac:dyDescent="0.3">
      <c r="A29" s="59" t="s">
        <v>96</v>
      </c>
      <c r="E29" s="69"/>
    </row>
    <row r="30" spans="1:6" s="59" customFormat="1" x14ac:dyDescent="0.3">
      <c r="A30" s="56" t="s">
        <v>94</v>
      </c>
      <c r="B30" s="56"/>
      <c r="C30" s="56"/>
      <c r="D30" s="58">
        <v>19836.099999999999</v>
      </c>
      <c r="E30" s="70"/>
      <c r="F30" s="70"/>
    </row>
    <row r="31" spans="1:6" s="59" customFormat="1" x14ac:dyDescent="0.3">
      <c r="A31" s="56" t="s">
        <v>95</v>
      </c>
      <c r="B31" s="56"/>
      <c r="C31" s="56"/>
      <c r="D31" s="58">
        <v>1150</v>
      </c>
      <c r="E31" s="70"/>
      <c r="F31" s="70"/>
    </row>
    <row r="32" spans="1:6" s="59" customFormat="1" x14ac:dyDescent="0.3">
      <c r="A32" s="56" t="s">
        <v>131</v>
      </c>
      <c r="B32" s="56"/>
      <c r="C32" s="56"/>
      <c r="D32" s="58">
        <v>2343.04</v>
      </c>
      <c r="E32" s="70"/>
      <c r="F32" s="70"/>
    </row>
    <row r="33" spans="1:6" s="59" customFormat="1" x14ac:dyDescent="0.3">
      <c r="A33" s="56"/>
      <c r="B33" s="56"/>
      <c r="C33" s="56"/>
      <c r="D33" s="71">
        <f>SUM(D30:D32)</f>
        <v>23329.14</v>
      </c>
      <c r="E33" s="70"/>
      <c r="F33" s="70"/>
    </row>
    <row r="34" spans="1:6" s="59" customFormat="1" x14ac:dyDescent="0.3">
      <c r="A34" s="56"/>
      <c r="B34" s="56"/>
      <c r="C34" s="56"/>
      <c r="D34" s="68"/>
      <c r="E34" s="70"/>
      <c r="F34" s="70"/>
    </row>
    <row r="35" spans="1:6" s="59" customFormat="1" ht="16.2" thickBot="1" x14ac:dyDescent="0.35">
      <c r="A35" s="56" t="s">
        <v>97</v>
      </c>
      <c r="B35" s="56"/>
      <c r="C35" s="56"/>
      <c r="D35" s="67">
        <v>11536.9</v>
      </c>
      <c r="E35" s="70"/>
      <c r="F35" s="70"/>
    </row>
    <row r="36" spans="1:6" s="59" customFormat="1" ht="16.2" thickTop="1" x14ac:dyDescent="0.3">
      <c r="A36" s="56"/>
      <c r="B36" s="56"/>
      <c r="C36" s="56"/>
      <c r="D36" s="68"/>
      <c r="E36" s="70"/>
      <c r="F36" s="70"/>
    </row>
    <row r="37" spans="1:6" x14ac:dyDescent="0.3">
      <c r="A37" s="59" t="s">
        <v>68</v>
      </c>
      <c r="B37" s="56" t="s">
        <v>69</v>
      </c>
    </row>
    <row r="38" spans="1:6" x14ac:dyDescent="0.3">
      <c r="A38" s="59"/>
      <c r="B38" s="59" t="s">
        <v>22</v>
      </c>
      <c r="C38" s="59"/>
      <c r="D38" s="71"/>
    </row>
    <row r="39" spans="1:6" x14ac:dyDescent="0.3">
      <c r="A39" s="59"/>
      <c r="E39" s="69"/>
    </row>
    <row r="40" spans="1:6" s="59" customFormat="1" x14ac:dyDescent="0.3">
      <c r="A40" s="59" t="s">
        <v>23</v>
      </c>
      <c r="B40" s="56" t="s">
        <v>70</v>
      </c>
      <c r="C40" s="56"/>
      <c r="D40" s="58"/>
      <c r="E40" s="70"/>
      <c r="F40" s="70"/>
    </row>
    <row r="42" spans="1:6" x14ac:dyDescent="0.3">
      <c r="A42" s="5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="120" zoomScaleNormal="120" workbookViewId="0">
      <selection activeCell="C18" sqref="C17:C18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74" t="s">
        <v>23</v>
      </c>
      <c r="B1" s="74" t="s">
        <v>98</v>
      </c>
      <c r="C1" s="74" t="s">
        <v>99</v>
      </c>
      <c r="D1" s="74" t="s">
        <v>100</v>
      </c>
      <c r="E1" s="74" t="s">
        <v>101</v>
      </c>
    </row>
    <row r="2" spans="1:5" x14ac:dyDescent="0.3">
      <c r="A2" s="82">
        <v>44737</v>
      </c>
      <c r="B2" t="s">
        <v>144</v>
      </c>
      <c r="C2" t="s">
        <v>145</v>
      </c>
      <c r="D2">
        <v>639237322</v>
      </c>
      <c r="E2">
        <v>10</v>
      </c>
    </row>
    <row r="3" spans="1:5" x14ac:dyDescent="0.3">
      <c r="A3" s="82"/>
    </row>
    <row r="4" spans="1:5" x14ac:dyDescent="0.3">
      <c r="A4" s="82"/>
    </row>
    <row r="5" spans="1:5" x14ac:dyDescent="0.3">
      <c r="A5" s="82"/>
    </row>
    <row r="6" spans="1:5" x14ac:dyDescent="0.3">
      <c r="A6" s="82"/>
    </row>
    <row r="7" spans="1:5" x14ac:dyDescent="0.3">
      <c r="A7" s="82"/>
    </row>
    <row r="8" spans="1:5" x14ac:dyDescent="0.3">
      <c r="A8" s="82"/>
    </row>
    <row r="9" spans="1:5" x14ac:dyDescent="0.3">
      <c r="A9" s="82"/>
    </row>
    <row r="10" spans="1:5" x14ac:dyDescent="0.3">
      <c r="A10" s="82"/>
    </row>
    <row r="11" spans="1:5" x14ac:dyDescent="0.3">
      <c r="A11" s="82"/>
    </row>
    <row r="12" spans="1:5" x14ac:dyDescent="0.3">
      <c r="A12" s="82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11" sqref="E11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24</v>
      </c>
      <c r="D1" t="s">
        <v>25</v>
      </c>
      <c r="E1" t="s">
        <v>26</v>
      </c>
    </row>
    <row r="2" spans="1:5" x14ac:dyDescent="0.3">
      <c r="A2" s="16" t="s">
        <v>27</v>
      </c>
      <c r="B2" s="16" t="s">
        <v>4</v>
      </c>
      <c r="C2" s="17">
        <v>6221</v>
      </c>
      <c r="D2" s="108"/>
      <c r="E2" s="16"/>
    </row>
    <row r="3" spans="1:5" x14ac:dyDescent="0.3">
      <c r="A3" s="16" t="s">
        <v>28</v>
      </c>
      <c r="B3" s="16" t="s">
        <v>29</v>
      </c>
      <c r="C3" s="17">
        <v>3026</v>
      </c>
      <c r="D3" s="17"/>
      <c r="E3" s="16"/>
    </row>
    <row r="4" spans="1:5" x14ac:dyDescent="0.3">
      <c r="A4" s="16" t="s">
        <v>30</v>
      </c>
      <c r="B4" s="16" t="s">
        <v>31</v>
      </c>
      <c r="C4" s="17">
        <v>3425</v>
      </c>
      <c r="D4" s="17"/>
      <c r="E4" s="16"/>
    </row>
    <row r="5" spans="1:5" x14ac:dyDescent="0.3">
      <c r="A5" s="16" t="s">
        <v>32</v>
      </c>
      <c r="B5" s="16" t="s">
        <v>33</v>
      </c>
      <c r="C5" s="17">
        <v>5873</v>
      </c>
      <c r="D5" s="17"/>
      <c r="E5" s="16"/>
    </row>
    <row r="6" spans="1:5" x14ac:dyDescent="0.3">
      <c r="A6" s="16" t="s">
        <v>34</v>
      </c>
      <c r="B6" s="16" t="s">
        <v>35</v>
      </c>
      <c r="C6" s="17">
        <v>664848</v>
      </c>
      <c r="D6" s="17"/>
      <c r="E6" s="16"/>
    </row>
  </sheetData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of Accounts</vt:lpstr>
      <vt:lpstr>Expenditure</vt:lpstr>
      <vt:lpstr>Budget</vt:lpstr>
      <vt:lpstr>Receipts</vt:lpstr>
      <vt:lpstr>May 2022</vt:lpstr>
      <vt:lpstr>July 2022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2022-07-07T15:36:47Z</cp:lastPrinted>
  <dcterms:created xsi:type="dcterms:W3CDTF">2016-03-31T11:43:05Z</dcterms:created>
  <dcterms:modified xsi:type="dcterms:W3CDTF">2022-07-07T15:37:05Z</dcterms:modified>
  <dc:language>en-GB</dc:language>
</cp:coreProperties>
</file>